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Vzdrževanje medicinske opreme Dräger\RD Dräger\"/>
    </mc:Choice>
  </mc:AlternateContent>
  <xr:revisionPtr revIDLastSave="0" documentId="13_ncr:1_{58234DF9-B91B-4A68-BDE7-53681F75A36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(OBR-2)'!$18:$18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51" i="1" l="1"/>
  <c r="L150" i="1"/>
  <c r="M150" i="1" s="1"/>
  <c r="M149" i="1"/>
  <c r="L149" i="1"/>
  <c r="L148" i="1"/>
  <c r="M148" i="1" s="1"/>
  <c r="L147" i="1"/>
  <c r="M147" i="1" s="1"/>
  <c r="L146" i="1"/>
  <c r="M146" i="1" s="1"/>
  <c r="L145" i="1"/>
  <c r="M145" i="1" s="1"/>
  <c r="L144" i="1"/>
  <c r="M144" i="1" s="1"/>
  <c r="L143" i="1"/>
  <c r="M143" i="1" s="1"/>
  <c r="L142" i="1"/>
  <c r="M142" i="1" s="1"/>
  <c r="L141" i="1"/>
  <c r="M141" i="1" s="1"/>
  <c r="L140" i="1"/>
  <c r="M140" i="1" s="1"/>
  <c r="L139" i="1"/>
  <c r="M139" i="1" s="1"/>
  <c r="L138" i="1"/>
  <c r="M138" i="1" s="1"/>
  <c r="L137" i="1"/>
  <c r="M137" i="1" s="1"/>
  <c r="L136" i="1"/>
  <c r="M136" i="1" s="1"/>
  <c r="L135" i="1"/>
  <c r="M135" i="1" s="1"/>
  <c r="L134" i="1"/>
  <c r="M134" i="1" s="1"/>
  <c r="L133" i="1"/>
  <c r="M133" i="1" s="1"/>
  <c r="L132" i="1"/>
  <c r="M132" i="1" s="1"/>
  <c r="L131" i="1"/>
  <c r="M131" i="1" s="1"/>
  <c r="L130" i="1"/>
  <c r="M130" i="1" s="1"/>
  <c r="L129" i="1"/>
  <c r="M129" i="1" s="1"/>
  <c r="L128" i="1"/>
  <c r="M128" i="1" s="1"/>
  <c r="L127" i="1"/>
  <c r="M127" i="1" s="1"/>
  <c r="L126" i="1"/>
  <c r="M126" i="1" s="1"/>
  <c r="L125" i="1"/>
  <c r="M125" i="1" s="1"/>
  <c r="L124" i="1"/>
  <c r="M124" i="1" s="1"/>
  <c r="L123" i="1"/>
  <c r="M123" i="1" s="1"/>
  <c r="L122" i="1"/>
  <c r="M122" i="1" s="1"/>
  <c r="L121" i="1"/>
  <c r="M121" i="1" s="1"/>
  <c r="L120" i="1"/>
  <c r="M120" i="1" s="1"/>
  <c r="L119" i="1"/>
  <c r="M119" i="1" s="1"/>
  <c r="L118" i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8" i="1"/>
  <c r="M98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89" i="1"/>
  <c r="M89" i="1" s="1"/>
  <c r="L88" i="1"/>
  <c r="M88" i="1" s="1"/>
  <c r="L87" i="1"/>
  <c r="M87" i="1" s="1"/>
  <c r="L86" i="1"/>
  <c r="M86" i="1" s="1"/>
  <c r="L85" i="1"/>
  <c r="M85" i="1" s="1"/>
  <c r="L84" i="1"/>
  <c r="M84" i="1" s="1"/>
  <c r="L83" i="1"/>
  <c r="M83" i="1" s="1"/>
  <c r="L82" i="1"/>
  <c r="M82" i="1" s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M151" i="1" l="1"/>
  <c r="L154" i="1" s="1"/>
  <c r="L153" i="1"/>
  <c r="M21" i="1"/>
  <c r="M54" i="1" l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50" i="1" l="1"/>
  <c r="M51" i="1"/>
  <c r="M52" i="1"/>
  <c r="M53" i="1"/>
  <c r="M39" i="1"/>
  <c r="M40" i="1"/>
  <c r="M41" i="1"/>
  <c r="M42" i="1"/>
  <c r="M43" i="1"/>
  <c r="M44" i="1"/>
  <c r="M45" i="1"/>
  <c r="M46" i="1"/>
  <c r="M47" i="1"/>
  <c r="M48" i="1"/>
  <c r="M49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L20" i="1"/>
  <c r="M20" i="1" s="1"/>
  <c r="L19" i="1"/>
  <c r="M19" i="1" l="1"/>
  <c r="L155" i="1" s="1"/>
</calcChain>
</file>

<file path=xl/sharedStrings.xml><?xml version="1.0" encoding="utf-8"?>
<sst xmlns="http://schemas.openxmlformats.org/spreadsheetml/2006/main" count="988" uniqueCount="358">
  <si>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</si>
  <si>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</si>
  <si>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</si>
  <si>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</si>
  <si>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</si>
  <si>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</si>
  <si>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</si>
  <si>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</si>
  <si>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</si>
  <si>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</si>
  <si>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</si>
  <si>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</si>
  <si>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</si>
  <si>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</si>
  <si>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</si>
  <si>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</si>
  <si>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</si>
  <si>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</si>
  <si>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</si>
  <si>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</si>
  <si>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</si>
  <si>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</si>
  <si>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</si>
  <si>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</si>
  <si>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</si>
  <si>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</si>
  <si>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</si>
  <si>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</si>
  <si>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</si>
  <si>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</si>
  <si>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</si>
  <si>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</si>
  <si>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</si>
  <si>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</si>
  <si>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</si>
  <si>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</si>
  <si>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</si>
  <si>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</si>
  <si>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</si>
  <si>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</si>
  <si>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</si>
  <si>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</si>
  <si>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</si>
  <si>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</si>
  <si>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</si>
  <si>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</si>
  <si>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</si>
  <si>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</si>
  <si>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</si>
  <si>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</si>
  <si>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</si>
  <si>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</si>
  <si>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</si>
  <si>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</si>
  <si>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</si>
  <si>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</si>
  <si>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</si>
  <si>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</si>
  <si>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</si>
  <si>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</si>
  <si>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</si>
  <si>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</si>
  <si>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</si>
  <si>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</si>
  <si>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</si>
  <si>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</si>
  <si>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</si>
  <si>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</si>
  <si>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</si>
  <si>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</si>
  <si>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</si>
  <si>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</si>
  <si>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</si>
  <si>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</si>
  <si>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</si>
  <si>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Cena prihoda servisnega tehnika na lokacijo naročnika. V ceno so všteti potni stroški (kilometrina), dnevnica, stroški servisnega tehnika na poti ter drugi stroški</t>
  </si>
  <si>
    <t>kos</t>
  </si>
  <si>
    <t>PREDRAČUN</t>
  </si>
  <si>
    <t>Davčna osnova:</t>
  </si>
  <si>
    <t>Znesek davka:</t>
  </si>
  <si>
    <t>Za plačilo v EUR z DDV:</t>
  </si>
  <si>
    <t>Opomba:</t>
  </si>
  <si>
    <t>Žig in podpis ponudnika:</t>
  </si>
  <si>
    <t>• Ponudnik mora na lastnem obrazcu predložiti cenik za rezervne dele, ki jih naročnik v specifikaciji ni navedel so pa potrebni za opravljanje storitve iz predmetnega javnega naročila.</t>
  </si>
  <si>
    <t xml:space="preserve">Rezervni deli </t>
  </si>
  <si>
    <t xml:space="preserve">Katal. Št. </t>
  </si>
  <si>
    <t>2M50039</t>
  </si>
  <si>
    <t>2M50406</t>
  </si>
  <si>
    <t>2M50407</t>
  </si>
  <si>
    <t>2M51320</t>
  </si>
  <si>
    <t>2M50360</t>
  </si>
  <si>
    <t>2M50226</t>
  </si>
  <si>
    <t>MX17012</t>
  </si>
  <si>
    <t>MX11000</t>
  </si>
  <si>
    <t>ZA IZVAJANJE SERVISNIH STORITEV NA ANESTEZIJSKIH APARATIH IN RESPIRATORJIH PROIZVAJALCA DRÄGER</t>
  </si>
  <si>
    <r>
      <rPr>
        <sz val="10"/>
        <color theme="1"/>
        <rFont val="Calibri"/>
        <family val="2"/>
        <charset val="238"/>
      </rPr>
      <t xml:space="preserve">• </t>
    </r>
    <r>
      <rPr>
        <sz val="10"/>
        <color theme="1"/>
        <rFont val="Arial"/>
        <family val="2"/>
        <charset val="238"/>
      </rPr>
      <t>Količine, ki jih je naročnik navedel v obrazcu predračuna OBR-2, so okvirne in jih izračunal na osnovi servisnih storitev v letu 2019.</t>
    </r>
  </si>
  <si>
    <t>Alkaline battery LR6 AA 1.5 V</t>
  </si>
  <si>
    <t>SRAM M48T02 2Kx8 DIL24</t>
  </si>
  <si>
    <t>CF-Card FAT16</t>
  </si>
  <si>
    <t>Rechargeable Li-Ion battery</t>
  </si>
  <si>
    <t>Air filter NP module, 10 pcs.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</si>
  <si>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</si>
  <si>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</si>
  <si>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</si>
  <si>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</si>
  <si>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</si>
  <si>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</si>
  <si>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</si>
  <si>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</si>
  <si>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</si>
  <si>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</si>
  <si>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</si>
  <si>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</si>
  <si>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</si>
  <si>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</si>
  <si>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</si>
  <si>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</si>
  <si>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</si>
  <si>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</si>
  <si>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</si>
  <si>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</si>
  <si>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</si>
  <si>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</si>
  <si>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</si>
  <si>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</si>
  <si>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</si>
  <si>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</si>
  <si>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</si>
  <si>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</si>
  <si>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</si>
  <si>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</si>
  <si>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</si>
  <si>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</si>
  <si>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</si>
  <si>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</si>
  <si>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</si>
  <si>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</si>
  <si>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</si>
  <si>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</si>
  <si>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</si>
  <si>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</si>
  <si>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</si>
  <si>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</si>
  <si>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</si>
  <si>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</si>
  <si>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</si>
  <si>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</si>
  <si>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</si>
  <si>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</si>
  <si>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</si>
  <si>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</si>
  <si>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</si>
  <si>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</si>
  <si>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</si>
  <si>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</si>
  <si>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</si>
  <si>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</si>
  <si>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</si>
  <si>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</si>
  <si>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</si>
  <si>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</si>
  <si>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</si>
  <si>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</si>
  <si>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</si>
  <si>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</si>
  <si>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</si>
  <si>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</si>
  <si>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</si>
  <si>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</si>
  <si>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</si>
  <si>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2M20290</t>
  </si>
  <si>
    <t>2M30732</t>
  </si>
  <si>
    <t>2M50041</t>
  </si>
  <si>
    <t>2M50042</t>
  </si>
  <si>
    <t>2M50169</t>
  </si>
  <si>
    <t>2M50180</t>
  </si>
  <si>
    <t>2M50203</t>
  </si>
  <si>
    <t>2M50370</t>
  </si>
  <si>
    <t>2M50412</t>
  </si>
  <si>
    <t>2M50621</t>
  </si>
  <si>
    <t>2M86558</t>
  </si>
  <si>
    <t>B10208</t>
  </si>
  <si>
    <t>G41419</t>
  </si>
  <si>
    <t>G41421</t>
  </si>
  <si>
    <t>G93110</t>
  </si>
  <si>
    <t>M36006</t>
  </si>
  <si>
    <t>M36009</t>
  </si>
  <si>
    <t>M36012</t>
  </si>
  <si>
    <t>MP00327</t>
  </si>
  <si>
    <t>MP00329</t>
  </si>
  <si>
    <t>MP00331</t>
  </si>
  <si>
    <t>MP00333</t>
  </si>
  <si>
    <t>MP00335</t>
  </si>
  <si>
    <t>MP00365</t>
  </si>
  <si>
    <t>MP00366</t>
  </si>
  <si>
    <t>MP00371</t>
  </si>
  <si>
    <t>MP00381</t>
  </si>
  <si>
    <t>MP00875</t>
  </si>
  <si>
    <t>MP01006</t>
  </si>
  <si>
    <t>MP01008</t>
  </si>
  <si>
    <t>MP01060</t>
  </si>
  <si>
    <t>MP01062</t>
  </si>
  <si>
    <t>MP01063</t>
  </si>
  <si>
    <t>MP01514</t>
  </si>
  <si>
    <t>MP01515</t>
  </si>
  <si>
    <t>MP01516</t>
  </si>
  <si>
    <t>MP01531</t>
  </si>
  <si>
    <t>MP01532</t>
  </si>
  <si>
    <t>MP01533</t>
  </si>
  <si>
    <t>MP01545</t>
  </si>
  <si>
    <t>MP01546</t>
  </si>
  <si>
    <t>MP01755</t>
  </si>
  <si>
    <t>MP01770</t>
  </si>
  <si>
    <t>MP01790</t>
  </si>
  <si>
    <t>MP01805</t>
  </si>
  <si>
    <t>MP01815</t>
  </si>
  <si>
    <t>MP01850</t>
  </si>
  <si>
    <t>MP01923</t>
  </si>
  <si>
    <t>MP02400</t>
  </si>
  <si>
    <t>MP02600</t>
  </si>
  <si>
    <t>MP02606</t>
  </si>
  <si>
    <t>MP02650</t>
  </si>
  <si>
    <t>MP02710</t>
  </si>
  <si>
    <t>MP02711</t>
  </si>
  <si>
    <t>MP02712</t>
  </si>
  <si>
    <t>MP02721</t>
  </si>
  <si>
    <t>MP04560</t>
  </si>
  <si>
    <t>MP04561</t>
  </si>
  <si>
    <t>MS18284</t>
  </si>
  <si>
    <t>MS31385</t>
  </si>
  <si>
    <t>MX17018</t>
  </si>
  <si>
    <t>MX23023</t>
  </si>
  <si>
    <t>V11041</t>
  </si>
  <si>
    <t>132.</t>
  </si>
  <si>
    <t>VentStar Oxylog 3000F,2000p 5x</t>
  </si>
  <si>
    <t>VentStar Oxylog 3000F (P) 190</t>
  </si>
  <si>
    <t>Insert.str.Ox3K plus / Ox4K EN</t>
  </si>
  <si>
    <t>Marking Stickers EN</t>
  </si>
  <si>
    <t>Front Housing Oxyl.3000p Spare</t>
  </si>
  <si>
    <t>AOS NIST O2</t>
  </si>
  <si>
    <t>Alduk IV O2, Pin Index - DIN</t>
  </si>
  <si>
    <t>Repair set gauge bar</t>
  </si>
  <si>
    <t>Main device cover with panel</t>
  </si>
  <si>
    <t>Label Oxylog VE300 plus</t>
  </si>
  <si>
    <t>Power supply unit 19V/85W</t>
  </si>
  <si>
    <t>Bacteria filter 767 ST (5 pcs.)</t>
  </si>
  <si>
    <t>A6510/A6810/A3000 nipple</t>
  </si>
  <si>
    <t>O-ring 2.5 mm/1.0 mm FPM</t>
  </si>
  <si>
    <t>Mouthpiece standard w/ valve (100 pcs.)</t>
  </si>
  <si>
    <t>O2-Sensor (Capsule)</t>
  </si>
  <si>
    <t>O2 sensor S</t>
  </si>
  <si>
    <t>O-ring</t>
  </si>
  <si>
    <t>Filter mat MGD</t>
  </si>
  <si>
    <t>MCable-Mainstream CO2</t>
  </si>
  <si>
    <t>Infinity ID Flow Sensor (5x)</t>
  </si>
  <si>
    <t>WaterLock2</t>
  </si>
  <si>
    <t>Sample Line Set (10pcs)</t>
  </si>
  <si>
    <t>PCB pneumatic drive</t>
  </si>
  <si>
    <t>Front foil 6810</t>
  </si>
  <si>
    <t>Bacteria filter</t>
  </si>
  <si>
    <t>Hinged arm</t>
  </si>
  <si>
    <t>Neonatal flow sensor insert (5x)</t>
  </si>
  <si>
    <t>Neonatal flow sensor, Y-piece</t>
  </si>
  <si>
    <t>Mounting kit</t>
  </si>
  <si>
    <t>Potifeld SW 5 d/e (Babylog8000)</t>
  </si>
  <si>
    <t>Touchrahmen, kompl.</t>
  </si>
  <si>
    <t>Humidifier bracket Evita mobil</t>
  </si>
  <si>
    <t>Valve Air</t>
  </si>
  <si>
    <t>Inspiration Unit,complete</t>
  </si>
  <si>
    <t>Diaphragm connection O2</t>
  </si>
  <si>
    <t>Set single use valve, 10 pcs.</t>
  </si>
  <si>
    <t>Temperature probe</t>
  </si>
  <si>
    <t>Temp./flowsnesor 900 MR 868</t>
  </si>
  <si>
    <t>Cable harness spirologsensor</t>
  </si>
  <si>
    <t>Humidifier holder, rail</t>
  </si>
  <si>
    <t>Kit heating patient part</t>
  </si>
  <si>
    <t>E-Set Control unit  Evita XL</t>
  </si>
  <si>
    <t>pba Ther.Contr.Unit M16.2</t>
  </si>
  <si>
    <t>2/2-port distributing valve</t>
  </si>
  <si>
    <t>Electrovalve, cpl.</t>
  </si>
  <si>
    <t>Flow valve</t>
  </si>
  <si>
    <t>Gauge-kpa-psi-Fabius</t>
  </si>
  <si>
    <t>Ventilator asm</t>
  </si>
  <si>
    <t>Kit N2O free Primus</t>
  </si>
  <si>
    <t>Conv.kit Display Chimei</t>
  </si>
  <si>
    <t>pba MoBi4</t>
  </si>
  <si>
    <t>Conv.Kit mPGM IE Primus/Apollo</t>
  </si>
  <si>
    <t>Pedal, cpl.</t>
  </si>
  <si>
    <t>Set IR heater element 240V</t>
  </si>
  <si>
    <t>SOCKET</t>
  </si>
  <si>
    <t>Water tank</t>
  </si>
  <si>
    <t>CAP</t>
  </si>
  <si>
    <t>SET COVER</t>
  </si>
  <si>
    <t>HUMIDITY CIRCUIT,CALEO</t>
  </si>
  <si>
    <t>INTERMEDIATE ELEMENT</t>
  </si>
  <si>
    <t>BED AREA CALEO</t>
  </si>
  <si>
    <t>Big Flap, cpl</t>
  </si>
  <si>
    <t>Air channel with gasket</t>
  </si>
  <si>
    <t>Hinge small left</t>
  </si>
  <si>
    <t>Hinge small right</t>
  </si>
  <si>
    <t>Hose grommet</t>
  </si>
  <si>
    <t>PBA wt2- Sensor</t>
  </si>
  <si>
    <t>Conv.kit water heater, MV 230V</t>
  </si>
  <si>
    <t>Spare Part Flowtube Shell O2</t>
  </si>
  <si>
    <t>O2 Cyl. 2L 200 BAR steel PIN</t>
  </si>
  <si>
    <t>Cyl.pressure reducer SET O2</t>
  </si>
  <si>
    <t>Cyl.pressure reducer SET AIR</t>
  </si>
  <si>
    <t>Cylinder support compl</t>
  </si>
  <si>
    <t>O2 CS-hose 5.0m NIST neut DIN</t>
  </si>
  <si>
    <t>N2O CS-hose 5.0m NIST neut DIN</t>
  </si>
  <si>
    <t>AIR CS-hose 5.0m NIST neut DIN</t>
  </si>
  <si>
    <t>VentStar MRI 3m</t>
  </si>
  <si>
    <t>VentStar MRI (N) 300</t>
  </si>
  <si>
    <t>VentStar Anesth (P) w/o. LuerL</t>
  </si>
  <si>
    <t>VentStar Anesthesia (N) 180</t>
  </si>
  <si>
    <t>VentStar Oxylog3000F,2000p 300</t>
  </si>
  <si>
    <t>VentStar Anesthesia Basic 180</t>
  </si>
  <si>
    <t>VentStar Anesthesia Basic 250</t>
  </si>
  <si>
    <t>VentStar Anesth WT 180 w/oLL</t>
  </si>
  <si>
    <t>VentStar Bag Set 150</t>
  </si>
  <si>
    <t>ECG 3-Lead, Single-Patient Use, IEC1</t>
  </si>
  <si>
    <t>hose heater adapter 900MR805</t>
  </si>
  <si>
    <t>Waterbag pole 900MR290</t>
  </si>
  <si>
    <t>Exp-Valve disp RFID</t>
  </si>
  <si>
    <t>Disposable CO2 cuvette, adult</t>
  </si>
  <si>
    <t>Disposable CO2 Cuvette paed.</t>
  </si>
  <si>
    <t>ComfortStar® Mask Standard 4</t>
  </si>
  <si>
    <t>ComfortStar® Mask Standard 5</t>
  </si>
  <si>
    <t>ComfortStar® Mask Standard 6</t>
  </si>
  <si>
    <t>ComfortStar® Mask Bubble Gum 1</t>
  </si>
  <si>
    <t>ComfortStar® Mask Bubble Gum 2</t>
  </si>
  <si>
    <t>ComfortStar® Mask Bubble Gum 3</t>
  </si>
  <si>
    <t>ComfortStar® Mask Mint 5</t>
  </si>
  <si>
    <t>ComfortStar® Mask Mint 6</t>
  </si>
  <si>
    <t>Filter CareStar 45</t>
  </si>
  <si>
    <t>Filter CareStar 30</t>
  </si>
  <si>
    <t>Filter SafeStar 55</t>
  </si>
  <si>
    <t>Filter/HME TwinStar 55</t>
  </si>
  <si>
    <t>Filter/HME TwinStar 25</t>
  </si>
  <si>
    <t>ErgoStar CM 50</t>
  </si>
  <si>
    <t>Mask ventkit O2Star fixed M/L</t>
  </si>
  <si>
    <t>SelfTestLung</t>
  </si>
  <si>
    <t>Single Use ExpV Evita WT</t>
  </si>
  <si>
    <t>VentStar Helix dual heated</t>
  </si>
  <si>
    <t>Ventstar Helix dual h N plus</t>
  </si>
  <si>
    <t>VentStar Breathing Bag 0,5L</t>
  </si>
  <si>
    <t>VentStar Breathing Bag 1L</t>
  </si>
  <si>
    <t>VentStar Breathing Bag 2L</t>
  </si>
  <si>
    <t>VentStar Anaesthesie WF 280</t>
  </si>
  <si>
    <t>O2-twin-Flowmeter 16L, CS DIN</t>
  </si>
  <si>
    <t>O2-Flowmeter 16L, CS DIN long</t>
  </si>
  <si>
    <t>UNIVERSAL POWER SUPPLY IDS</t>
  </si>
  <si>
    <t>E/M SPR LITH ION BATT ORG 5.9</t>
  </si>
  <si>
    <t>ThermoTrace, central, (5 pcs.)</t>
  </si>
  <si>
    <t>SoftBed Dräger Caleo</t>
  </si>
  <si>
    <t>Transition set (20pcs.)</t>
  </si>
  <si>
    <t>VacuSmart 700ml</t>
  </si>
  <si>
    <t>CYLINDER SUPPORT F.1 CYL.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</si>
</sst>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4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top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1" fillId="0" borderId="7" xfId="0" applyFont="1" applyBorder="1" applyProtection="1"/>
    <xf numFmtId="0" fontId="1" fillId="3" borderId="5" xfId="0" applyFont="1" applyFill="1" applyBorder="1" applyAlignment="1" applyProtection="1">
      <alignment horizontal="left" vertical="top"/>
    </xf>
    <xf numFmtId="0" fontId="1" fillId="3" borderId="5" xfId="0" applyFont="1" applyFill="1" applyBorder="1" applyAlignment="1" applyProtection="1">
      <alignment horizontal="center" vertical="center"/>
    </xf>
    <xf numFmtId="4" fontId="1" fillId="3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1" fillId="0" borderId="2" xfId="0" applyFont="1" applyBorder="1" applyAlignment="1" applyProtection="1">
      <alignment horizontal="left" vertical="top"/>
    </xf>
    <xf numFmtId="0" fontId="1" fillId="3" borderId="8" xfId="0" applyFont="1" applyFill="1" applyBorder="1" applyAlignment="1" applyProtection="1">
      <alignment horizontal="left" vertical="top"/>
    </xf>
    <xf numFmtId="0" fontId="1" fillId="2" borderId="4" xfId="0" applyFont="1" applyFill="1" applyBorder="1" applyAlignment="1" applyProtection="1">
      <alignment horizontal="left" vertical="top"/>
    </xf>
    <xf numFmtId="0" fontId="2" fillId="2" borderId="2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14" fontId="4" fillId="0" borderId="0" xfId="0" applyNumberFormat="1" applyFont="1" applyFill="1" applyBorder="1" applyAlignment="1" applyProtection="1"/>
    <xf numFmtId="0" fontId="7" fillId="4" borderId="1" xfId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7" fillId="3" borderId="1" xfId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</xf>
    <xf numFmtId="0" fontId="7" fillId="3" borderId="2" xfId="1" applyFont="1" applyFill="1" applyBorder="1" applyAlignment="1" applyProtection="1">
      <alignment horizontal="left" vertical="center" wrapText="1"/>
    </xf>
    <xf numFmtId="0" fontId="7" fillId="3" borderId="4" xfId="1" applyFont="1" applyFill="1" applyBorder="1" applyAlignment="1" applyProtection="1">
      <alignment horizontal="left" vertical="center" wrapText="1"/>
    </xf>
    <xf numFmtId="0" fontId="7" fillId="3" borderId="3" xfId="1" applyFont="1" applyFill="1" applyBorder="1" applyAlignment="1" applyProtection="1">
      <alignment horizontal="left" vertical="center" wrapText="1"/>
    </xf>
    <xf numFmtId="0" fontId="7" fillId="4" borderId="2" xfId="1" applyFont="1" applyFill="1" applyBorder="1" applyAlignment="1" applyProtection="1">
      <alignment horizontal="left" vertical="center" wrapText="1"/>
    </xf>
    <xf numFmtId="0" fontId="7" fillId="4" borderId="4" xfId="1" applyFont="1" applyFill="1" applyBorder="1" applyAlignment="1" applyProtection="1">
      <alignment horizontal="left" vertical="center" wrapText="1"/>
    </xf>
    <xf numFmtId="0" fontId="7" fillId="4" borderId="3" xfId="1" applyFont="1" applyFill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center"/>
    </xf>
    <xf numFmtId="0" fontId="1" fillId="4" borderId="0" xfId="0" applyFont="1" applyFill="1" applyAlignment="1" applyProtection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left" vertical="center"/>
    </xf>
    <xf numFmtId="0" fontId="7" fillId="4" borderId="1" xfId="1" applyFont="1" applyFill="1" applyBorder="1" applyAlignment="1" applyProtection="1">
      <alignment horizontal="left" vertical="center" wrapText="1"/>
    </xf>
    <xf numFmtId="0" fontId="7" fillId="3" borderId="1" xfId="1" applyFont="1" applyFill="1" applyBorder="1" applyAlignment="1" applyProtection="1">
      <alignment horizontal="left" vertical="center" wrapText="1"/>
    </xf>
    <xf numFmtId="3" fontId="8" fillId="4" borderId="1" xfId="0" applyNumberFormat="1" applyFont="1" applyFill="1" applyBorder="1" applyAlignment="1" applyProtection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</xf>
  </cellXfs>
  <cellStyles count="2">
    <cellStyle name="Navadno" xfId="0" builtinId="0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66"/>
  <sheetViews>
    <sheetView tabSelected="1" topLeftCell="A146" zoomScaleNormal="100" workbookViewId="0">
      <selection activeCell="J152" sqref="J152"/>
    </sheetView>
  </sheetViews>
  <sheetFormatPr defaultRowHeight="12.75" x14ac:dyDescent="0.2"/>
  <cols>
    <col min="1" max="1" width="4.140625" style="1" bestFit="1" customWidth="1"/>
    <col min="2" max="2" width="10.140625" style="1" bestFit="1" customWidth="1"/>
    <col min="3" max="3" width="7.5703125" style="18" customWidth="1"/>
    <col min="4" max="4" width="8.140625" style="1" customWidth="1"/>
    <col min="5" max="5" width="4" style="1" customWidth="1"/>
    <col min="6" max="6" width="10.42578125" style="1" customWidth="1"/>
    <col min="7" max="7" width="7.5703125" style="1" customWidth="1"/>
    <col min="8" max="8" width="6.5703125" style="1" customWidth="1"/>
    <col min="9" max="9" width="8.5703125" style="27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x14ac:dyDescent="0.2">
      <c r="B3" s="18" t="s">
        <v>7</v>
      </c>
      <c r="D3" s="18"/>
      <c r="E3" s="18"/>
    </row>
    <row r="4" spans="1:12" ht="20.25" customHeight="1" x14ac:dyDescent="0.2">
      <c r="B4" s="43"/>
      <c r="C4" s="43"/>
      <c r="D4" s="43"/>
      <c r="E4" s="29"/>
      <c r="F4" s="29"/>
    </row>
    <row r="5" spans="1:12" ht="20.25" customHeight="1" x14ac:dyDescent="0.2">
      <c r="B5" s="43"/>
      <c r="C5" s="43"/>
      <c r="D5" s="43"/>
      <c r="E5" s="30"/>
      <c r="F5" s="30"/>
    </row>
    <row r="6" spans="1:12" ht="20.25" customHeight="1" x14ac:dyDescent="0.2">
      <c r="B6" s="43"/>
      <c r="C6" s="43"/>
      <c r="D6" s="43"/>
      <c r="E6" s="29"/>
      <c r="F6" s="29"/>
    </row>
    <row r="7" spans="1:12" x14ac:dyDescent="0.2">
      <c r="C7" s="23"/>
      <c r="D7" s="2"/>
      <c r="E7" s="2"/>
      <c r="F7" s="2"/>
    </row>
    <row r="8" spans="1:12" ht="20.25" customHeight="1" x14ac:dyDescent="0.2">
      <c r="B8" s="18" t="s">
        <v>8</v>
      </c>
      <c r="D8" s="43"/>
      <c r="E8" s="43"/>
      <c r="F8" s="29"/>
    </row>
    <row r="9" spans="1:12" ht="20.25" customHeight="1" x14ac:dyDescent="0.2">
      <c r="B9" s="18" t="s">
        <v>9</v>
      </c>
      <c r="C9" s="43"/>
      <c r="D9" s="43"/>
      <c r="E9" s="31"/>
    </row>
    <row r="13" spans="1:12" ht="18" x14ac:dyDescent="0.2">
      <c r="A13" s="45" t="s">
        <v>77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2" ht="36" customHeight="1" x14ac:dyDescent="0.2">
      <c r="A14" s="48" t="s">
        <v>94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8" spans="1:13" ht="38.25" x14ac:dyDescent="0.2">
      <c r="A18" s="3" t="s">
        <v>0</v>
      </c>
      <c r="B18" s="22" t="s">
        <v>85</v>
      </c>
      <c r="C18" s="49" t="s">
        <v>1</v>
      </c>
      <c r="D18" s="50"/>
      <c r="E18" s="50"/>
      <c r="F18" s="50"/>
      <c r="G18" s="51"/>
      <c r="H18" s="4" t="s">
        <v>2</v>
      </c>
      <c r="I18" s="4" t="s">
        <v>3</v>
      </c>
      <c r="J18" s="5" t="s">
        <v>4</v>
      </c>
      <c r="K18" s="5" t="s">
        <v>5</v>
      </c>
      <c r="L18" s="5" t="s">
        <v>6</v>
      </c>
    </row>
    <row r="19" spans="1:13" ht="15" customHeight="1" x14ac:dyDescent="0.2">
      <c r="A19" s="6" t="s">
        <v>10</v>
      </c>
      <c r="B19" s="19"/>
      <c r="C19" s="52" t="s">
        <v>11</v>
      </c>
      <c r="D19" s="53"/>
      <c r="E19" s="53"/>
      <c r="F19" s="53"/>
      <c r="G19" s="54"/>
      <c r="H19" s="7" t="s">
        <v>12</v>
      </c>
      <c r="I19" s="62">
        <v>180</v>
      </c>
      <c r="J19" s="8"/>
      <c r="K19" s="8"/>
      <c r="L19" s="8">
        <f>I19*J19</f>
        <v>0</v>
      </c>
      <c r="M19" s="1">
        <f>K19*L19/100</f>
        <v>0</v>
      </c>
    </row>
    <row r="20" spans="1:13" ht="54" customHeight="1" x14ac:dyDescent="0.2">
      <c r="A20" s="15" t="s">
        <v>14</v>
      </c>
      <c r="B20" s="20"/>
      <c r="C20" s="55" t="s">
        <v>75</v>
      </c>
      <c r="D20" s="56"/>
      <c r="E20" s="56"/>
      <c r="F20" s="56"/>
      <c r="G20" s="57"/>
      <c r="H20" s="16" t="s">
        <v>13</v>
      </c>
      <c r="I20" s="63">
        <v>30</v>
      </c>
      <c r="J20" s="17"/>
      <c r="K20" s="17"/>
      <c r="L20" s="17">
        <f>I20*J20</f>
        <v>0</v>
      </c>
      <c r="M20" s="1">
        <f t="shared" ref="M20:M52" si="0">K20*L20/100</f>
        <v>0</v>
      </c>
    </row>
    <row r="21" spans="1:13" ht="25.5" customHeight="1" x14ac:dyDescent="0.2">
      <c r="A21" s="9"/>
      <c r="B21" s="21"/>
      <c r="C21" s="58" t="s">
        <v>84</v>
      </c>
      <c r="D21" s="58"/>
      <c r="E21" s="58"/>
      <c r="F21" s="58"/>
      <c r="G21" s="58"/>
      <c r="H21" s="58"/>
      <c r="I21" s="58"/>
      <c r="J21" s="58"/>
      <c r="K21" s="58"/>
      <c r="L21" s="59"/>
      <c r="M21" s="1">
        <f t="shared" si="0"/>
        <v>0</v>
      </c>
    </row>
    <row r="22" spans="1:13" ht="15" customHeight="1" x14ac:dyDescent="0.2">
      <c r="A22" s="26" t="s">
        <v>15</v>
      </c>
      <c r="B22" s="26">
        <v>1335804</v>
      </c>
      <c r="C22" s="60" t="s">
        <v>96</v>
      </c>
      <c r="D22" s="60"/>
      <c r="E22" s="60"/>
      <c r="F22" s="60"/>
      <c r="G22" s="60"/>
      <c r="H22" s="24" t="s">
        <v>76</v>
      </c>
      <c r="I22" s="32">
        <v>1</v>
      </c>
      <c r="J22" s="25"/>
      <c r="K22" s="25"/>
      <c r="L22" s="25">
        <f t="shared" ref="L22:L49" si="1">I22*J22</f>
        <v>0</v>
      </c>
      <c r="M22" s="1">
        <f t="shared" si="0"/>
        <v>0</v>
      </c>
    </row>
    <row r="23" spans="1:13" ht="15" customHeight="1" x14ac:dyDescent="0.2">
      <c r="A23" s="33" t="s">
        <v>16</v>
      </c>
      <c r="B23" s="33">
        <v>1828142</v>
      </c>
      <c r="C23" s="61" t="s">
        <v>97</v>
      </c>
      <c r="D23" s="61"/>
      <c r="E23" s="61"/>
      <c r="F23" s="61"/>
      <c r="G23" s="61"/>
      <c r="H23" s="34" t="s">
        <v>76</v>
      </c>
      <c r="I23" s="35">
        <v>1</v>
      </c>
      <c r="J23" s="36"/>
      <c r="K23" s="36"/>
      <c r="L23" s="36">
        <f t="shared" si="1"/>
        <v>0</v>
      </c>
      <c r="M23" s="1">
        <f t="shared" si="0"/>
        <v>0</v>
      </c>
    </row>
    <row r="24" spans="1:13" ht="15" customHeight="1" x14ac:dyDescent="0.2">
      <c r="A24" s="26" t="s">
        <v>17</v>
      </c>
      <c r="B24" s="26">
        <v>1875744</v>
      </c>
      <c r="C24" s="60" t="s">
        <v>98</v>
      </c>
      <c r="D24" s="60"/>
      <c r="E24" s="60"/>
      <c r="F24" s="60"/>
      <c r="G24" s="60"/>
      <c r="H24" s="24" t="s">
        <v>76</v>
      </c>
      <c r="I24" s="32">
        <v>1</v>
      </c>
      <c r="J24" s="25"/>
      <c r="K24" s="25"/>
      <c r="L24" s="25">
        <f t="shared" si="1"/>
        <v>0</v>
      </c>
      <c r="M24" s="1">
        <f t="shared" si="0"/>
        <v>0</v>
      </c>
    </row>
    <row r="25" spans="1:13" ht="15" customHeight="1" x14ac:dyDescent="0.2">
      <c r="A25" s="33" t="s">
        <v>18</v>
      </c>
      <c r="B25" s="33">
        <v>2606229</v>
      </c>
      <c r="C25" s="61" t="s">
        <v>99</v>
      </c>
      <c r="D25" s="61"/>
      <c r="E25" s="61"/>
      <c r="F25" s="61"/>
      <c r="G25" s="61"/>
      <c r="H25" s="34" t="s">
        <v>76</v>
      </c>
      <c r="I25" s="35">
        <v>1</v>
      </c>
      <c r="J25" s="36"/>
      <c r="K25" s="36"/>
      <c r="L25" s="36">
        <f t="shared" si="1"/>
        <v>0</v>
      </c>
      <c r="M25" s="1">
        <f t="shared" si="0"/>
        <v>0</v>
      </c>
    </row>
    <row r="26" spans="1:13" ht="15" customHeight="1" x14ac:dyDescent="0.2">
      <c r="A26" s="26" t="s">
        <v>19</v>
      </c>
      <c r="B26" s="26">
        <v>2866726</v>
      </c>
      <c r="C26" s="60" t="s">
        <v>100</v>
      </c>
      <c r="D26" s="60"/>
      <c r="E26" s="60"/>
      <c r="F26" s="60"/>
      <c r="G26" s="60"/>
      <c r="H26" s="24" t="s">
        <v>76</v>
      </c>
      <c r="I26" s="32">
        <v>1</v>
      </c>
      <c r="J26" s="25"/>
      <c r="K26" s="25"/>
      <c r="L26" s="25">
        <f t="shared" si="1"/>
        <v>0</v>
      </c>
      <c r="M26" s="1">
        <f t="shared" si="0"/>
        <v>0</v>
      </c>
    </row>
    <row r="27" spans="1:13" ht="15" customHeight="1" x14ac:dyDescent="0.2">
      <c r="A27" s="33" t="s">
        <v>20</v>
      </c>
      <c r="B27" s="33">
        <v>5703041</v>
      </c>
      <c r="C27" s="37" t="s">
        <v>234</v>
      </c>
      <c r="D27" s="38" t="s">
        <v>234</v>
      </c>
      <c r="E27" s="38" t="s">
        <v>234</v>
      </c>
      <c r="F27" s="38" t="s">
        <v>234</v>
      </c>
      <c r="G27" s="39" t="s">
        <v>234</v>
      </c>
      <c r="H27" s="34" t="s">
        <v>76</v>
      </c>
      <c r="I27" s="35">
        <v>1</v>
      </c>
      <c r="J27" s="36"/>
      <c r="K27" s="36"/>
      <c r="L27" s="36">
        <f t="shared" si="1"/>
        <v>0</v>
      </c>
      <c r="M27" s="1">
        <f t="shared" si="0"/>
        <v>0</v>
      </c>
    </row>
    <row r="28" spans="1:13" ht="15" customHeight="1" x14ac:dyDescent="0.2">
      <c r="A28" s="26" t="s">
        <v>21</v>
      </c>
      <c r="B28" s="26">
        <v>5704964</v>
      </c>
      <c r="C28" s="40" t="s">
        <v>235</v>
      </c>
      <c r="D28" s="41" t="s">
        <v>235</v>
      </c>
      <c r="E28" s="41" t="s">
        <v>235</v>
      </c>
      <c r="F28" s="41" t="s">
        <v>235</v>
      </c>
      <c r="G28" s="42" t="s">
        <v>235</v>
      </c>
      <c r="H28" s="24" t="s">
        <v>76</v>
      </c>
      <c r="I28" s="32">
        <v>1</v>
      </c>
      <c r="J28" s="25"/>
      <c r="K28" s="25"/>
      <c r="L28" s="25">
        <f t="shared" si="1"/>
        <v>0</v>
      </c>
      <c r="M28" s="1">
        <f t="shared" si="0"/>
        <v>0</v>
      </c>
    </row>
    <row r="29" spans="1:13" ht="15" customHeight="1" x14ac:dyDescent="0.2">
      <c r="A29" s="33" t="s">
        <v>22</v>
      </c>
      <c r="B29" s="33">
        <v>5705170</v>
      </c>
      <c r="C29" s="37" t="s">
        <v>236</v>
      </c>
      <c r="D29" s="38" t="s">
        <v>236</v>
      </c>
      <c r="E29" s="38" t="s">
        <v>236</v>
      </c>
      <c r="F29" s="38" t="s">
        <v>236</v>
      </c>
      <c r="G29" s="39" t="s">
        <v>236</v>
      </c>
      <c r="H29" s="34" t="s">
        <v>76</v>
      </c>
      <c r="I29" s="35">
        <v>1</v>
      </c>
      <c r="J29" s="36"/>
      <c r="K29" s="36"/>
      <c r="L29" s="36">
        <f t="shared" si="1"/>
        <v>0</v>
      </c>
      <c r="M29" s="1">
        <f t="shared" si="0"/>
        <v>0</v>
      </c>
    </row>
    <row r="30" spans="1:13" ht="15" customHeight="1" x14ac:dyDescent="0.2">
      <c r="A30" s="26" t="s">
        <v>23</v>
      </c>
      <c r="B30" s="26">
        <v>5705211</v>
      </c>
      <c r="C30" s="40" t="s">
        <v>237</v>
      </c>
      <c r="D30" s="41" t="s">
        <v>237</v>
      </c>
      <c r="E30" s="41" t="s">
        <v>237</v>
      </c>
      <c r="F30" s="41" t="s">
        <v>237</v>
      </c>
      <c r="G30" s="42" t="s">
        <v>237</v>
      </c>
      <c r="H30" s="24" t="s">
        <v>76</v>
      </c>
      <c r="I30" s="32">
        <v>1</v>
      </c>
      <c r="J30" s="25"/>
      <c r="K30" s="25"/>
      <c r="L30" s="25">
        <f t="shared" si="1"/>
        <v>0</v>
      </c>
      <c r="M30" s="1">
        <f t="shared" si="0"/>
        <v>0</v>
      </c>
    </row>
    <row r="31" spans="1:13" ht="15" customHeight="1" x14ac:dyDescent="0.2">
      <c r="A31" s="33" t="s">
        <v>24</v>
      </c>
      <c r="B31" s="33">
        <v>5705502</v>
      </c>
      <c r="C31" s="37" t="s">
        <v>238</v>
      </c>
      <c r="D31" s="38" t="s">
        <v>238</v>
      </c>
      <c r="E31" s="38" t="s">
        <v>238</v>
      </c>
      <c r="F31" s="38" t="s">
        <v>238</v>
      </c>
      <c r="G31" s="39" t="s">
        <v>238</v>
      </c>
      <c r="H31" s="34" t="s">
        <v>76</v>
      </c>
      <c r="I31" s="35">
        <v>1</v>
      </c>
      <c r="J31" s="36"/>
      <c r="K31" s="36"/>
      <c r="L31" s="36">
        <f t="shared" si="1"/>
        <v>0</v>
      </c>
      <c r="M31" s="1">
        <f t="shared" si="0"/>
        <v>0</v>
      </c>
    </row>
    <row r="32" spans="1:13" ht="15" customHeight="1" x14ac:dyDescent="0.2">
      <c r="A32" s="26" t="s">
        <v>25</v>
      </c>
      <c r="B32" s="26">
        <v>5790078</v>
      </c>
      <c r="C32" s="40" t="s">
        <v>239</v>
      </c>
      <c r="D32" s="41" t="s">
        <v>239</v>
      </c>
      <c r="E32" s="41" t="s">
        <v>239</v>
      </c>
      <c r="F32" s="41" t="s">
        <v>239</v>
      </c>
      <c r="G32" s="42" t="s">
        <v>239</v>
      </c>
      <c r="H32" s="24" t="s">
        <v>76</v>
      </c>
      <c r="I32" s="32">
        <v>1</v>
      </c>
      <c r="J32" s="25"/>
      <c r="K32" s="25"/>
      <c r="L32" s="25">
        <f t="shared" si="1"/>
        <v>0</v>
      </c>
      <c r="M32" s="1">
        <f t="shared" si="0"/>
        <v>0</v>
      </c>
    </row>
    <row r="33" spans="1:13" ht="15" customHeight="1" x14ac:dyDescent="0.2">
      <c r="A33" s="33" t="s">
        <v>26</v>
      </c>
      <c r="B33" s="33">
        <v>5790105</v>
      </c>
      <c r="C33" s="37" t="s">
        <v>240</v>
      </c>
      <c r="D33" s="38" t="s">
        <v>240</v>
      </c>
      <c r="E33" s="38" t="s">
        <v>240</v>
      </c>
      <c r="F33" s="38" t="s">
        <v>240</v>
      </c>
      <c r="G33" s="39" t="s">
        <v>240</v>
      </c>
      <c r="H33" s="34" t="s">
        <v>76</v>
      </c>
      <c r="I33" s="35">
        <v>1</v>
      </c>
      <c r="J33" s="36"/>
      <c r="K33" s="36"/>
      <c r="L33" s="36">
        <f t="shared" si="1"/>
        <v>0</v>
      </c>
      <c r="M33" s="1">
        <f t="shared" si="0"/>
        <v>0</v>
      </c>
    </row>
    <row r="34" spans="1:13" ht="15" customHeight="1" x14ac:dyDescent="0.2">
      <c r="A34" s="26" t="s">
        <v>27</v>
      </c>
      <c r="B34" s="26">
        <v>5790165</v>
      </c>
      <c r="C34" s="40" t="s">
        <v>241</v>
      </c>
      <c r="D34" s="41" t="s">
        <v>241</v>
      </c>
      <c r="E34" s="41" t="s">
        <v>241</v>
      </c>
      <c r="F34" s="41" t="s">
        <v>241</v>
      </c>
      <c r="G34" s="42" t="s">
        <v>241</v>
      </c>
      <c r="H34" s="24" t="s">
        <v>76</v>
      </c>
      <c r="I34" s="32">
        <v>1</v>
      </c>
      <c r="J34" s="25"/>
      <c r="K34" s="25"/>
      <c r="L34" s="25">
        <f t="shared" si="1"/>
        <v>0</v>
      </c>
      <c r="M34" s="1">
        <f t="shared" si="0"/>
        <v>0</v>
      </c>
    </row>
    <row r="35" spans="1:13" ht="15" customHeight="1" x14ac:dyDescent="0.2">
      <c r="A35" s="33" t="s">
        <v>28</v>
      </c>
      <c r="B35" s="33">
        <v>5790216</v>
      </c>
      <c r="C35" s="37" t="s">
        <v>242</v>
      </c>
      <c r="D35" s="38" t="s">
        <v>242</v>
      </c>
      <c r="E35" s="38" t="s">
        <v>242</v>
      </c>
      <c r="F35" s="38" t="s">
        <v>242</v>
      </c>
      <c r="G35" s="39" t="s">
        <v>242</v>
      </c>
      <c r="H35" s="34" t="s">
        <v>76</v>
      </c>
      <c r="I35" s="35">
        <v>1</v>
      </c>
      <c r="J35" s="36"/>
      <c r="K35" s="36"/>
      <c r="L35" s="36">
        <f t="shared" si="1"/>
        <v>0</v>
      </c>
      <c r="M35" s="1">
        <f t="shared" si="0"/>
        <v>0</v>
      </c>
    </row>
    <row r="36" spans="1:13" ht="15" customHeight="1" x14ac:dyDescent="0.2">
      <c r="A36" s="26" t="s">
        <v>29</v>
      </c>
      <c r="B36" s="26">
        <v>5790553</v>
      </c>
      <c r="C36" s="40" t="s">
        <v>243</v>
      </c>
      <c r="D36" s="41" t="s">
        <v>243</v>
      </c>
      <c r="E36" s="41" t="s">
        <v>243</v>
      </c>
      <c r="F36" s="41" t="s">
        <v>243</v>
      </c>
      <c r="G36" s="42" t="s">
        <v>243</v>
      </c>
      <c r="H36" s="24" t="s">
        <v>76</v>
      </c>
      <c r="I36" s="32">
        <v>1</v>
      </c>
      <c r="J36" s="25"/>
      <c r="K36" s="25"/>
      <c r="L36" s="25">
        <f t="shared" si="1"/>
        <v>0</v>
      </c>
      <c r="M36" s="1">
        <f t="shared" si="0"/>
        <v>0</v>
      </c>
    </row>
    <row r="37" spans="1:13" ht="15" customHeight="1" x14ac:dyDescent="0.2">
      <c r="A37" s="33" t="s">
        <v>30</v>
      </c>
      <c r="B37" s="33">
        <v>5790808</v>
      </c>
      <c r="C37" s="37" t="s">
        <v>244</v>
      </c>
      <c r="D37" s="38" t="s">
        <v>244</v>
      </c>
      <c r="E37" s="38" t="s">
        <v>244</v>
      </c>
      <c r="F37" s="38" t="s">
        <v>244</v>
      </c>
      <c r="G37" s="39" t="s">
        <v>244</v>
      </c>
      <c r="H37" s="34" t="s">
        <v>76</v>
      </c>
      <c r="I37" s="35">
        <v>1</v>
      </c>
      <c r="J37" s="36"/>
      <c r="K37" s="36"/>
      <c r="L37" s="36">
        <f t="shared" si="1"/>
        <v>0</v>
      </c>
      <c r="M37" s="1">
        <f t="shared" si="0"/>
        <v>0</v>
      </c>
    </row>
    <row r="38" spans="1:13" ht="15" customHeight="1" x14ac:dyDescent="0.2">
      <c r="A38" s="26" t="s">
        <v>31</v>
      </c>
      <c r="B38" s="26">
        <v>6723976</v>
      </c>
      <c r="C38" s="40" t="s">
        <v>245</v>
      </c>
      <c r="D38" s="41" t="s">
        <v>245</v>
      </c>
      <c r="E38" s="41" t="s">
        <v>245</v>
      </c>
      <c r="F38" s="41" t="s">
        <v>245</v>
      </c>
      <c r="G38" s="42" t="s">
        <v>245</v>
      </c>
      <c r="H38" s="24" t="s">
        <v>76</v>
      </c>
      <c r="I38" s="32">
        <v>1</v>
      </c>
      <c r="J38" s="25"/>
      <c r="K38" s="25"/>
      <c r="L38" s="25">
        <f t="shared" si="1"/>
        <v>0</v>
      </c>
      <c r="M38" s="1">
        <f t="shared" si="0"/>
        <v>0</v>
      </c>
    </row>
    <row r="39" spans="1:13" ht="15" customHeight="1" x14ac:dyDescent="0.2">
      <c r="A39" s="33" t="s">
        <v>32</v>
      </c>
      <c r="B39" s="33">
        <v>6810651</v>
      </c>
      <c r="C39" s="37" t="s">
        <v>246</v>
      </c>
      <c r="D39" s="38" t="s">
        <v>246</v>
      </c>
      <c r="E39" s="38" t="s">
        <v>246</v>
      </c>
      <c r="F39" s="38" t="s">
        <v>246</v>
      </c>
      <c r="G39" s="39" t="s">
        <v>246</v>
      </c>
      <c r="H39" s="34" t="s">
        <v>76</v>
      </c>
      <c r="I39" s="35">
        <v>1</v>
      </c>
      <c r="J39" s="36"/>
      <c r="K39" s="36"/>
      <c r="L39" s="36">
        <f t="shared" si="1"/>
        <v>0</v>
      </c>
      <c r="M39" s="1">
        <f t="shared" si="0"/>
        <v>0</v>
      </c>
    </row>
    <row r="40" spans="1:13" ht="15" customHeight="1" x14ac:dyDescent="0.2">
      <c r="A40" s="26" t="s">
        <v>33</v>
      </c>
      <c r="B40" s="26">
        <v>6810696</v>
      </c>
      <c r="C40" s="40" t="s">
        <v>247</v>
      </c>
      <c r="D40" s="41" t="s">
        <v>247</v>
      </c>
      <c r="E40" s="41" t="s">
        <v>247</v>
      </c>
      <c r="F40" s="41" t="s">
        <v>247</v>
      </c>
      <c r="G40" s="42" t="s">
        <v>247</v>
      </c>
      <c r="H40" s="24" t="s">
        <v>76</v>
      </c>
      <c r="I40" s="32">
        <v>1</v>
      </c>
      <c r="J40" s="25"/>
      <c r="K40" s="25"/>
      <c r="L40" s="25">
        <f t="shared" si="1"/>
        <v>0</v>
      </c>
      <c r="M40" s="1">
        <f t="shared" si="0"/>
        <v>0</v>
      </c>
    </row>
    <row r="41" spans="1:13" ht="15" customHeight="1" x14ac:dyDescent="0.2">
      <c r="A41" s="33" t="s">
        <v>34</v>
      </c>
      <c r="B41" s="33">
        <v>6811055</v>
      </c>
      <c r="C41" s="37" t="s">
        <v>248</v>
      </c>
      <c r="D41" s="38" t="s">
        <v>248</v>
      </c>
      <c r="E41" s="38" t="s">
        <v>248</v>
      </c>
      <c r="F41" s="38" t="s">
        <v>248</v>
      </c>
      <c r="G41" s="39" t="s">
        <v>248</v>
      </c>
      <c r="H41" s="34" t="s">
        <v>76</v>
      </c>
      <c r="I41" s="35">
        <v>1</v>
      </c>
      <c r="J41" s="36"/>
      <c r="K41" s="36"/>
      <c r="L41" s="36">
        <f t="shared" si="1"/>
        <v>0</v>
      </c>
      <c r="M41" s="1">
        <f t="shared" si="0"/>
        <v>0</v>
      </c>
    </row>
    <row r="42" spans="1:13" ht="15" customHeight="1" x14ac:dyDescent="0.2">
      <c r="A42" s="26" t="s">
        <v>35</v>
      </c>
      <c r="B42" s="26">
        <v>6850645</v>
      </c>
      <c r="C42" s="40" t="s">
        <v>249</v>
      </c>
      <c r="D42" s="41" t="s">
        <v>249</v>
      </c>
      <c r="E42" s="41" t="s">
        <v>249</v>
      </c>
      <c r="F42" s="41" t="s">
        <v>249</v>
      </c>
      <c r="G42" s="42" t="s">
        <v>249</v>
      </c>
      <c r="H42" s="24" t="s">
        <v>76</v>
      </c>
      <c r="I42" s="32">
        <v>1</v>
      </c>
      <c r="J42" s="25"/>
      <c r="K42" s="25"/>
      <c r="L42" s="25">
        <f t="shared" si="1"/>
        <v>0</v>
      </c>
      <c r="M42" s="1">
        <f t="shared" si="0"/>
        <v>0</v>
      </c>
    </row>
    <row r="43" spans="1:13" ht="15" customHeight="1" x14ac:dyDescent="0.2">
      <c r="A43" s="33" t="s">
        <v>36</v>
      </c>
      <c r="B43" s="33">
        <v>6850645</v>
      </c>
      <c r="C43" s="37" t="s">
        <v>249</v>
      </c>
      <c r="D43" s="38" t="s">
        <v>249</v>
      </c>
      <c r="E43" s="38" t="s">
        <v>249</v>
      </c>
      <c r="F43" s="38" t="s">
        <v>249</v>
      </c>
      <c r="G43" s="39" t="s">
        <v>249</v>
      </c>
      <c r="H43" s="34" t="s">
        <v>76</v>
      </c>
      <c r="I43" s="35">
        <v>1</v>
      </c>
      <c r="J43" s="36"/>
      <c r="K43" s="36"/>
      <c r="L43" s="36">
        <f t="shared" si="1"/>
        <v>0</v>
      </c>
      <c r="M43" s="1">
        <f t="shared" si="0"/>
        <v>0</v>
      </c>
    </row>
    <row r="44" spans="1:13" ht="15" customHeight="1" x14ac:dyDescent="0.2">
      <c r="A44" s="26" t="s">
        <v>37</v>
      </c>
      <c r="B44" s="26">
        <v>6850930</v>
      </c>
      <c r="C44" s="40" t="s">
        <v>250</v>
      </c>
      <c r="D44" s="41" t="s">
        <v>250</v>
      </c>
      <c r="E44" s="41" t="s">
        <v>250</v>
      </c>
      <c r="F44" s="41" t="s">
        <v>250</v>
      </c>
      <c r="G44" s="42" t="s">
        <v>250</v>
      </c>
      <c r="H44" s="24" t="s">
        <v>76</v>
      </c>
      <c r="I44" s="32">
        <v>1</v>
      </c>
      <c r="J44" s="25"/>
      <c r="K44" s="25"/>
      <c r="L44" s="25">
        <f t="shared" si="1"/>
        <v>0</v>
      </c>
      <c r="M44" s="1">
        <f t="shared" si="0"/>
        <v>0</v>
      </c>
    </row>
    <row r="45" spans="1:13" ht="15" customHeight="1" x14ac:dyDescent="0.2">
      <c r="A45" s="33" t="s">
        <v>38</v>
      </c>
      <c r="B45" s="33">
        <v>6870522</v>
      </c>
      <c r="C45" s="37" t="s">
        <v>251</v>
      </c>
      <c r="D45" s="38" t="s">
        <v>251</v>
      </c>
      <c r="E45" s="38" t="s">
        <v>251</v>
      </c>
      <c r="F45" s="38" t="s">
        <v>251</v>
      </c>
      <c r="G45" s="39" t="s">
        <v>251</v>
      </c>
      <c r="H45" s="34" t="s">
        <v>76</v>
      </c>
      <c r="I45" s="35">
        <v>1</v>
      </c>
      <c r="J45" s="36"/>
      <c r="K45" s="36"/>
      <c r="L45" s="36">
        <f t="shared" si="1"/>
        <v>0</v>
      </c>
      <c r="M45" s="1">
        <f t="shared" si="0"/>
        <v>0</v>
      </c>
    </row>
    <row r="46" spans="1:13" ht="15" customHeight="1" x14ac:dyDescent="0.2">
      <c r="A46" s="26" t="s">
        <v>39</v>
      </c>
      <c r="B46" s="26">
        <v>6871276</v>
      </c>
      <c r="C46" s="40" t="s">
        <v>252</v>
      </c>
      <c r="D46" s="41" t="s">
        <v>252</v>
      </c>
      <c r="E46" s="41" t="s">
        <v>252</v>
      </c>
      <c r="F46" s="41" t="s">
        <v>252</v>
      </c>
      <c r="G46" s="42" t="s">
        <v>252</v>
      </c>
      <c r="H46" s="24" t="s">
        <v>76</v>
      </c>
      <c r="I46" s="32">
        <v>1</v>
      </c>
      <c r="J46" s="25"/>
      <c r="K46" s="25"/>
      <c r="L46" s="25">
        <f t="shared" si="1"/>
        <v>0</v>
      </c>
      <c r="M46" s="1">
        <f t="shared" si="0"/>
        <v>0</v>
      </c>
    </row>
    <row r="47" spans="1:13" ht="15" customHeight="1" x14ac:dyDescent="0.2">
      <c r="A47" s="33" t="s">
        <v>40</v>
      </c>
      <c r="B47" s="33">
        <v>6871950</v>
      </c>
      <c r="C47" s="37" t="s">
        <v>253</v>
      </c>
      <c r="D47" s="38" t="s">
        <v>253</v>
      </c>
      <c r="E47" s="38" t="s">
        <v>253</v>
      </c>
      <c r="F47" s="38" t="s">
        <v>253</v>
      </c>
      <c r="G47" s="39" t="s">
        <v>253</v>
      </c>
      <c r="H47" s="34" t="s">
        <v>76</v>
      </c>
      <c r="I47" s="35">
        <v>1</v>
      </c>
      <c r="J47" s="36"/>
      <c r="K47" s="36"/>
      <c r="L47" s="36">
        <f t="shared" si="1"/>
        <v>0</v>
      </c>
      <c r="M47" s="1">
        <f t="shared" si="0"/>
        <v>0</v>
      </c>
    </row>
    <row r="48" spans="1:13" ht="15" customHeight="1" x14ac:dyDescent="0.2">
      <c r="A48" s="26" t="s">
        <v>41</v>
      </c>
      <c r="B48" s="26">
        <v>6871980</v>
      </c>
      <c r="C48" s="40" t="s">
        <v>254</v>
      </c>
      <c r="D48" s="41" t="s">
        <v>254</v>
      </c>
      <c r="E48" s="41" t="s">
        <v>254</v>
      </c>
      <c r="F48" s="41" t="s">
        <v>254</v>
      </c>
      <c r="G48" s="42" t="s">
        <v>254</v>
      </c>
      <c r="H48" s="24" t="s">
        <v>76</v>
      </c>
      <c r="I48" s="32">
        <v>1</v>
      </c>
      <c r="J48" s="25"/>
      <c r="K48" s="25"/>
      <c r="L48" s="25">
        <f t="shared" si="1"/>
        <v>0</v>
      </c>
      <c r="M48" s="1">
        <f t="shared" si="0"/>
        <v>0</v>
      </c>
    </row>
    <row r="49" spans="1:13" ht="15" customHeight="1" x14ac:dyDescent="0.2">
      <c r="A49" s="33" t="s">
        <v>42</v>
      </c>
      <c r="B49" s="33">
        <v>6872130</v>
      </c>
      <c r="C49" s="37" t="s">
        <v>255</v>
      </c>
      <c r="D49" s="38" t="s">
        <v>255</v>
      </c>
      <c r="E49" s="38" t="s">
        <v>255</v>
      </c>
      <c r="F49" s="38" t="s">
        <v>255</v>
      </c>
      <c r="G49" s="39" t="s">
        <v>255</v>
      </c>
      <c r="H49" s="34" t="s">
        <v>76</v>
      </c>
      <c r="I49" s="35">
        <v>1</v>
      </c>
      <c r="J49" s="36"/>
      <c r="K49" s="36"/>
      <c r="L49" s="36">
        <f t="shared" si="1"/>
        <v>0</v>
      </c>
      <c r="M49" s="1">
        <f t="shared" si="0"/>
        <v>0</v>
      </c>
    </row>
    <row r="50" spans="1:13" ht="15" customHeight="1" x14ac:dyDescent="0.2">
      <c r="A50" s="26" t="s">
        <v>43</v>
      </c>
      <c r="B50" s="26">
        <v>8290286</v>
      </c>
      <c r="C50" s="40" t="s">
        <v>256</v>
      </c>
      <c r="D50" s="41" t="s">
        <v>256</v>
      </c>
      <c r="E50" s="41" t="s">
        <v>256</v>
      </c>
      <c r="F50" s="41" t="s">
        <v>256</v>
      </c>
      <c r="G50" s="42" t="s">
        <v>256</v>
      </c>
      <c r="H50" s="24" t="s">
        <v>76</v>
      </c>
      <c r="I50" s="32">
        <v>1</v>
      </c>
      <c r="J50" s="25"/>
      <c r="K50" s="25"/>
      <c r="L50" s="25">
        <f t="shared" ref="L50:L67" si="2">I50*J50</f>
        <v>0</v>
      </c>
      <c r="M50" s="1">
        <f t="shared" si="0"/>
        <v>0</v>
      </c>
    </row>
    <row r="51" spans="1:13" ht="15" customHeight="1" x14ac:dyDescent="0.2">
      <c r="A51" s="33" t="s">
        <v>44</v>
      </c>
      <c r="B51" s="33">
        <v>8305431</v>
      </c>
      <c r="C51" s="37" t="s">
        <v>257</v>
      </c>
      <c r="D51" s="38" t="s">
        <v>257</v>
      </c>
      <c r="E51" s="38" t="s">
        <v>257</v>
      </c>
      <c r="F51" s="38" t="s">
        <v>257</v>
      </c>
      <c r="G51" s="39" t="s">
        <v>257</v>
      </c>
      <c r="H51" s="34" t="s">
        <v>76</v>
      </c>
      <c r="I51" s="35">
        <v>1</v>
      </c>
      <c r="J51" s="36"/>
      <c r="K51" s="36"/>
      <c r="L51" s="36">
        <f t="shared" si="2"/>
        <v>0</v>
      </c>
      <c r="M51" s="1">
        <f t="shared" si="0"/>
        <v>0</v>
      </c>
    </row>
    <row r="52" spans="1:13" ht="15" customHeight="1" x14ac:dyDescent="0.2">
      <c r="A52" s="26" t="s">
        <v>45</v>
      </c>
      <c r="B52" s="26">
        <v>8321334</v>
      </c>
      <c r="C52" s="40" t="s">
        <v>258</v>
      </c>
      <c r="D52" s="41" t="s">
        <v>258</v>
      </c>
      <c r="E52" s="41" t="s">
        <v>258</v>
      </c>
      <c r="F52" s="41" t="s">
        <v>258</v>
      </c>
      <c r="G52" s="42" t="s">
        <v>258</v>
      </c>
      <c r="H52" s="24" t="s">
        <v>76</v>
      </c>
      <c r="I52" s="32">
        <v>1</v>
      </c>
      <c r="J52" s="25"/>
      <c r="K52" s="25"/>
      <c r="L52" s="25">
        <f t="shared" si="2"/>
        <v>0</v>
      </c>
      <c r="M52" s="1">
        <f t="shared" si="0"/>
        <v>0</v>
      </c>
    </row>
    <row r="53" spans="1:13" ht="15" customHeight="1" x14ac:dyDescent="0.2">
      <c r="A53" s="33" t="s">
        <v>46</v>
      </c>
      <c r="B53" s="33">
        <v>8402868</v>
      </c>
      <c r="C53" s="37" t="s">
        <v>259</v>
      </c>
      <c r="D53" s="38" t="s">
        <v>259</v>
      </c>
      <c r="E53" s="38" t="s">
        <v>259</v>
      </c>
      <c r="F53" s="38" t="s">
        <v>259</v>
      </c>
      <c r="G53" s="39" t="s">
        <v>259</v>
      </c>
      <c r="H53" s="34" t="s">
        <v>76</v>
      </c>
      <c r="I53" s="35">
        <v>1</v>
      </c>
      <c r="J53" s="36"/>
      <c r="K53" s="36"/>
      <c r="L53" s="36">
        <f t="shared" si="2"/>
        <v>0</v>
      </c>
      <c r="M53" s="1">
        <f t="shared" ref="M53:M67" si="3">K53*L53/100</f>
        <v>0</v>
      </c>
    </row>
    <row r="54" spans="1:13" ht="15" customHeight="1" x14ac:dyDescent="0.2">
      <c r="A54" s="26" t="s">
        <v>47</v>
      </c>
      <c r="B54" s="26">
        <v>8409609</v>
      </c>
      <c r="C54" s="40" t="s">
        <v>260</v>
      </c>
      <c r="D54" s="41" t="s">
        <v>260</v>
      </c>
      <c r="E54" s="41" t="s">
        <v>260</v>
      </c>
      <c r="F54" s="41" t="s">
        <v>260</v>
      </c>
      <c r="G54" s="42" t="s">
        <v>260</v>
      </c>
      <c r="H54" s="24" t="s">
        <v>76</v>
      </c>
      <c r="I54" s="32">
        <v>1</v>
      </c>
      <c r="J54" s="25"/>
      <c r="K54" s="25"/>
      <c r="L54" s="25">
        <f t="shared" si="2"/>
        <v>0</v>
      </c>
      <c r="M54" s="1">
        <f t="shared" si="3"/>
        <v>0</v>
      </c>
    </row>
    <row r="55" spans="1:13" ht="15" customHeight="1" x14ac:dyDescent="0.2">
      <c r="A55" s="33" t="s">
        <v>48</v>
      </c>
      <c r="B55" s="33">
        <v>8410179</v>
      </c>
      <c r="C55" s="37" t="s">
        <v>261</v>
      </c>
      <c r="D55" s="38" t="s">
        <v>261</v>
      </c>
      <c r="E55" s="38" t="s">
        <v>261</v>
      </c>
      <c r="F55" s="38" t="s">
        <v>261</v>
      </c>
      <c r="G55" s="39" t="s">
        <v>261</v>
      </c>
      <c r="H55" s="34" t="s">
        <v>76</v>
      </c>
      <c r="I55" s="35">
        <v>1</v>
      </c>
      <c r="J55" s="36"/>
      <c r="K55" s="36"/>
      <c r="L55" s="36">
        <f t="shared" si="2"/>
        <v>0</v>
      </c>
      <c r="M55" s="1">
        <f t="shared" si="3"/>
        <v>0</v>
      </c>
    </row>
    <row r="56" spans="1:13" ht="15" customHeight="1" x14ac:dyDescent="0.2">
      <c r="A56" s="26" t="s">
        <v>49</v>
      </c>
      <c r="B56" s="26">
        <v>8410185</v>
      </c>
      <c r="C56" s="40" t="s">
        <v>262</v>
      </c>
      <c r="D56" s="41" t="s">
        <v>262</v>
      </c>
      <c r="E56" s="41" t="s">
        <v>262</v>
      </c>
      <c r="F56" s="41" t="s">
        <v>262</v>
      </c>
      <c r="G56" s="42" t="s">
        <v>262</v>
      </c>
      <c r="H56" s="24" t="s">
        <v>76</v>
      </c>
      <c r="I56" s="32">
        <v>1</v>
      </c>
      <c r="J56" s="25"/>
      <c r="K56" s="25"/>
      <c r="L56" s="25">
        <f t="shared" si="2"/>
        <v>0</v>
      </c>
      <c r="M56" s="1">
        <f t="shared" si="3"/>
        <v>0</v>
      </c>
    </row>
    <row r="57" spans="1:13" ht="15" customHeight="1" x14ac:dyDescent="0.2">
      <c r="A57" s="33" t="s">
        <v>50</v>
      </c>
      <c r="B57" s="33">
        <v>8411074</v>
      </c>
      <c r="C57" s="37" t="s">
        <v>263</v>
      </c>
      <c r="D57" s="38" t="s">
        <v>263</v>
      </c>
      <c r="E57" s="38" t="s">
        <v>263</v>
      </c>
      <c r="F57" s="38" t="s">
        <v>263</v>
      </c>
      <c r="G57" s="39" t="s">
        <v>263</v>
      </c>
      <c r="H57" s="34" t="s">
        <v>76</v>
      </c>
      <c r="I57" s="35">
        <v>1</v>
      </c>
      <c r="J57" s="36"/>
      <c r="K57" s="36"/>
      <c r="L57" s="36">
        <f t="shared" si="2"/>
        <v>0</v>
      </c>
      <c r="M57" s="1">
        <f t="shared" si="3"/>
        <v>0</v>
      </c>
    </row>
    <row r="58" spans="1:13" ht="15" customHeight="1" x14ac:dyDescent="0.2">
      <c r="A58" s="26" t="s">
        <v>51</v>
      </c>
      <c r="B58" s="26">
        <v>8411489</v>
      </c>
      <c r="C58" s="40" t="s">
        <v>264</v>
      </c>
      <c r="D58" s="41" t="s">
        <v>264</v>
      </c>
      <c r="E58" s="41" t="s">
        <v>264</v>
      </c>
      <c r="F58" s="41" t="s">
        <v>264</v>
      </c>
      <c r="G58" s="42" t="s">
        <v>264</v>
      </c>
      <c r="H58" s="24" t="s">
        <v>76</v>
      </c>
      <c r="I58" s="32">
        <v>1</v>
      </c>
      <c r="J58" s="25"/>
      <c r="K58" s="25"/>
      <c r="L58" s="25">
        <f t="shared" si="2"/>
        <v>0</v>
      </c>
      <c r="M58" s="1">
        <f t="shared" si="3"/>
        <v>0</v>
      </c>
    </row>
    <row r="59" spans="1:13" ht="15" customHeight="1" x14ac:dyDescent="0.2">
      <c r="A59" s="33" t="s">
        <v>52</v>
      </c>
      <c r="B59" s="33">
        <v>8411746</v>
      </c>
      <c r="C59" s="37" t="s">
        <v>265</v>
      </c>
      <c r="D59" s="38" t="s">
        <v>265</v>
      </c>
      <c r="E59" s="38" t="s">
        <v>265</v>
      </c>
      <c r="F59" s="38" t="s">
        <v>265</v>
      </c>
      <c r="G59" s="39" t="s">
        <v>265</v>
      </c>
      <c r="H59" s="34" t="s">
        <v>76</v>
      </c>
      <c r="I59" s="35">
        <v>1</v>
      </c>
      <c r="J59" s="36"/>
      <c r="K59" s="36"/>
      <c r="L59" s="36">
        <f t="shared" si="2"/>
        <v>0</v>
      </c>
      <c r="M59" s="1">
        <f t="shared" si="3"/>
        <v>0</v>
      </c>
    </row>
    <row r="60" spans="1:13" ht="15" customHeight="1" x14ac:dyDescent="0.2">
      <c r="A60" s="26" t="s">
        <v>53</v>
      </c>
      <c r="B60" s="26">
        <v>8411956</v>
      </c>
      <c r="C60" s="40" t="s">
        <v>266</v>
      </c>
      <c r="D60" s="41" t="s">
        <v>266</v>
      </c>
      <c r="E60" s="41" t="s">
        <v>266</v>
      </c>
      <c r="F60" s="41" t="s">
        <v>266</v>
      </c>
      <c r="G60" s="42" t="s">
        <v>266</v>
      </c>
      <c r="H60" s="24" t="s">
        <v>76</v>
      </c>
      <c r="I60" s="32">
        <v>1</v>
      </c>
      <c r="J60" s="25"/>
      <c r="K60" s="25"/>
      <c r="L60" s="25">
        <f t="shared" si="2"/>
        <v>0</v>
      </c>
      <c r="M60" s="1">
        <f t="shared" si="3"/>
        <v>0</v>
      </c>
    </row>
    <row r="61" spans="1:13" ht="15" customHeight="1" x14ac:dyDescent="0.2">
      <c r="A61" s="33" t="s">
        <v>54</v>
      </c>
      <c r="B61" s="33">
        <v>8412128</v>
      </c>
      <c r="C61" s="37" t="s">
        <v>267</v>
      </c>
      <c r="D61" s="38" t="s">
        <v>267</v>
      </c>
      <c r="E61" s="38" t="s">
        <v>267</v>
      </c>
      <c r="F61" s="38" t="s">
        <v>267</v>
      </c>
      <c r="G61" s="39" t="s">
        <v>267</v>
      </c>
      <c r="H61" s="34" t="s">
        <v>76</v>
      </c>
      <c r="I61" s="35">
        <v>1</v>
      </c>
      <c r="J61" s="36"/>
      <c r="K61" s="36"/>
      <c r="L61" s="36">
        <f t="shared" si="2"/>
        <v>0</v>
      </c>
      <c r="M61" s="1">
        <f t="shared" si="3"/>
        <v>0</v>
      </c>
    </row>
    <row r="62" spans="1:13" ht="15" customHeight="1" x14ac:dyDescent="0.2">
      <c r="A62" s="26" t="s">
        <v>55</v>
      </c>
      <c r="B62" s="26">
        <v>8412981</v>
      </c>
      <c r="C62" s="40" t="s">
        <v>268</v>
      </c>
      <c r="D62" s="41" t="s">
        <v>268</v>
      </c>
      <c r="E62" s="41" t="s">
        <v>268</v>
      </c>
      <c r="F62" s="41" t="s">
        <v>268</v>
      </c>
      <c r="G62" s="42" t="s">
        <v>268</v>
      </c>
      <c r="H62" s="24" t="s">
        <v>76</v>
      </c>
      <c r="I62" s="32">
        <v>1</v>
      </c>
      <c r="J62" s="25"/>
      <c r="K62" s="25"/>
      <c r="L62" s="25">
        <f t="shared" si="2"/>
        <v>0</v>
      </c>
      <c r="M62" s="1">
        <f t="shared" si="3"/>
        <v>0</v>
      </c>
    </row>
    <row r="63" spans="1:13" ht="15" customHeight="1" x14ac:dyDescent="0.2">
      <c r="A63" s="33" t="s">
        <v>56</v>
      </c>
      <c r="B63" s="33">
        <v>8414178</v>
      </c>
      <c r="C63" s="37" t="s">
        <v>269</v>
      </c>
      <c r="D63" s="38" t="s">
        <v>269</v>
      </c>
      <c r="E63" s="38" t="s">
        <v>269</v>
      </c>
      <c r="F63" s="38" t="s">
        <v>269</v>
      </c>
      <c r="G63" s="39" t="s">
        <v>269</v>
      </c>
      <c r="H63" s="34" t="s">
        <v>76</v>
      </c>
      <c r="I63" s="35">
        <v>1</v>
      </c>
      <c r="J63" s="36"/>
      <c r="K63" s="36"/>
      <c r="L63" s="36">
        <f t="shared" si="2"/>
        <v>0</v>
      </c>
      <c r="M63" s="1">
        <f t="shared" si="3"/>
        <v>0</v>
      </c>
    </row>
    <row r="64" spans="1:13" ht="15" customHeight="1" x14ac:dyDescent="0.2">
      <c r="A64" s="26" t="s">
        <v>57</v>
      </c>
      <c r="B64" s="26">
        <v>8414776</v>
      </c>
      <c r="C64" s="40" t="s">
        <v>270</v>
      </c>
      <c r="D64" s="41" t="s">
        <v>270</v>
      </c>
      <c r="E64" s="41" t="s">
        <v>270</v>
      </c>
      <c r="F64" s="41" t="s">
        <v>270</v>
      </c>
      <c r="G64" s="42" t="s">
        <v>270</v>
      </c>
      <c r="H64" s="24" t="s">
        <v>76</v>
      </c>
      <c r="I64" s="32">
        <v>1</v>
      </c>
      <c r="J64" s="25"/>
      <c r="K64" s="25"/>
      <c r="L64" s="25">
        <f t="shared" si="2"/>
        <v>0</v>
      </c>
      <c r="M64" s="1">
        <f t="shared" si="3"/>
        <v>0</v>
      </c>
    </row>
    <row r="65" spans="1:13" ht="15" customHeight="1" x14ac:dyDescent="0.2">
      <c r="A65" s="33" t="s">
        <v>58</v>
      </c>
      <c r="B65" s="33">
        <v>8414966</v>
      </c>
      <c r="C65" s="37" t="s">
        <v>271</v>
      </c>
      <c r="D65" s="38" t="s">
        <v>271</v>
      </c>
      <c r="E65" s="38" t="s">
        <v>271</v>
      </c>
      <c r="F65" s="38" t="s">
        <v>271</v>
      </c>
      <c r="G65" s="39" t="s">
        <v>271</v>
      </c>
      <c r="H65" s="34" t="s">
        <v>76</v>
      </c>
      <c r="I65" s="35">
        <v>1</v>
      </c>
      <c r="J65" s="36"/>
      <c r="K65" s="36"/>
      <c r="L65" s="36">
        <f t="shared" si="2"/>
        <v>0</v>
      </c>
      <c r="M65" s="1">
        <f t="shared" si="3"/>
        <v>0</v>
      </c>
    </row>
    <row r="66" spans="1:13" ht="15" customHeight="1" x14ac:dyDescent="0.2">
      <c r="A66" s="26" t="s">
        <v>59</v>
      </c>
      <c r="B66" s="26">
        <v>8414989</v>
      </c>
      <c r="C66" s="40" t="s">
        <v>272</v>
      </c>
      <c r="D66" s="41" t="s">
        <v>272</v>
      </c>
      <c r="E66" s="41" t="s">
        <v>272</v>
      </c>
      <c r="F66" s="41" t="s">
        <v>272</v>
      </c>
      <c r="G66" s="42" t="s">
        <v>272</v>
      </c>
      <c r="H66" s="24" t="s">
        <v>76</v>
      </c>
      <c r="I66" s="32">
        <v>1</v>
      </c>
      <c r="J66" s="25"/>
      <c r="K66" s="25"/>
      <c r="L66" s="25">
        <f t="shared" si="2"/>
        <v>0</v>
      </c>
      <c r="M66" s="1">
        <f t="shared" si="3"/>
        <v>0</v>
      </c>
    </row>
    <row r="67" spans="1:13" ht="15" customHeight="1" x14ac:dyDescent="0.2">
      <c r="A67" s="33" t="s">
        <v>60</v>
      </c>
      <c r="B67" s="33">
        <v>8416012</v>
      </c>
      <c r="C67" s="37" t="s">
        <v>273</v>
      </c>
      <c r="D67" s="38" t="s">
        <v>273</v>
      </c>
      <c r="E67" s="38" t="s">
        <v>273</v>
      </c>
      <c r="F67" s="38" t="s">
        <v>273</v>
      </c>
      <c r="G67" s="39" t="s">
        <v>273</v>
      </c>
      <c r="H67" s="34" t="s">
        <v>76</v>
      </c>
      <c r="I67" s="35">
        <v>1</v>
      </c>
      <c r="J67" s="36"/>
      <c r="K67" s="36"/>
      <c r="L67" s="36">
        <f t="shared" si="2"/>
        <v>0</v>
      </c>
      <c r="M67" s="1">
        <f t="shared" si="3"/>
        <v>0</v>
      </c>
    </row>
    <row r="68" spans="1:13" ht="15" customHeight="1" x14ac:dyDescent="0.2">
      <c r="A68" s="26" t="s">
        <v>61</v>
      </c>
      <c r="B68" s="26">
        <v>8416325</v>
      </c>
      <c r="C68" s="40" t="s">
        <v>274</v>
      </c>
      <c r="D68" s="41" t="s">
        <v>274</v>
      </c>
      <c r="E68" s="41" t="s">
        <v>274</v>
      </c>
      <c r="F68" s="41" t="s">
        <v>274</v>
      </c>
      <c r="G68" s="42" t="s">
        <v>274</v>
      </c>
      <c r="H68" s="24" t="s">
        <v>76</v>
      </c>
      <c r="I68" s="32">
        <v>1</v>
      </c>
      <c r="J68" s="25"/>
      <c r="K68" s="25"/>
      <c r="L68" s="25">
        <f t="shared" ref="L68:L73" si="4">I68*J68</f>
        <v>0</v>
      </c>
      <c r="M68" s="1">
        <f t="shared" ref="M68:M77" si="5">K68*L68/100</f>
        <v>0</v>
      </c>
    </row>
    <row r="69" spans="1:13" ht="15" customHeight="1" x14ac:dyDescent="0.2">
      <c r="A69" s="33" t="s">
        <v>62</v>
      </c>
      <c r="B69" s="33">
        <v>8416804</v>
      </c>
      <c r="C69" s="37" t="s">
        <v>275</v>
      </c>
      <c r="D69" s="38" t="s">
        <v>275</v>
      </c>
      <c r="E69" s="38" t="s">
        <v>275</v>
      </c>
      <c r="F69" s="38" t="s">
        <v>275</v>
      </c>
      <c r="G69" s="39" t="s">
        <v>275</v>
      </c>
      <c r="H69" s="34" t="s">
        <v>76</v>
      </c>
      <c r="I69" s="35">
        <v>1</v>
      </c>
      <c r="J69" s="36"/>
      <c r="K69" s="36"/>
      <c r="L69" s="36">
        <f t="shared" si="4"/>
        <v>0</v>
      </c>
      <c r="M69" s="1">
        <f t="shared" si="5"/>
        <v>0</v>
      </c>
    </row>
    <row r="70" spans="1:13" ht="15" customHeight="1" x14ac:dyDescent="0.2">
      <c r="A70" s="26" t="s">
        <v>63</v>
      </c>
      <c r="B70" s="26">
        <v>8417490</v>
      </c>
      <c r="C70" s="40" t="s">
        <v>276</v>
      </c>
      <c r="D70" s="41" t="s">
        <v>276</v>
      </c>
      <c r="E70" s="41" t="s">
        <v>276</v>
      </c>
      <c r="F70" s="41" t="s">
        <v>276</v>
      </c>
      <c r="G70" s="42" t="s">
        <v>276</v>
      </c>
      <c r="H70" s="24" t="s">
        <v>76</v>
      </c>
      <c r="I70" s="32">
        <v>1</v>
      </c>
      <c r="J70" s="25"/>
      <c r="K70" s="25"/>
      <c r="L70" s="25">
        <f t="shared" si="4"/>
        <v>0</v>
      </c>
      <c r="M70" s="1">
        <f t="shared" si="5"/>
        <v>0</v>
      </c>
    </row>
    <row r="71" spans="1:13" ht="15" customHeight="1" x14ac:dyDescent="0.2">
      <c r="A71" s="33" t="s">
        <v>64</v>
      </c>
      <c r="B71" s="33">
        <v>8419633</v>
      </c>
      <c r="C71" s="37" t="s">
        <v>277</v>
      </c>
      <c r="D71" s="38" t="s">
        <v>277</v>
      </c>
      <c r="E71" s="38" t="s">
        <v>277</v>
      </c>
      <c r="F71" s="38" t="s">
        <v>277</v>
      </c>
      <c r="G71" s="39" t="s">
        <v>277</v>
      </c>
      <c r="H71" s="34" t="s">
        <v>76</v>
      </c>
      <c r="I71" s="35">
        <v>1</v>
      </c>
      <c r="J71" s="36"/>
      <c r="K71" s="36"/>
      <c r="L71" s="36">
        <f t="shared" si="4"/>
        <v>0</v>
      </c>
      <c r="M71" s="1">
        <f t="shared" si="5"/>
        <v>0</v>
      </c>
    </row>
    <row r="72" spans="1:13" ht="15" customHeight="1" x14ac:dyDescent="0.2">
      <c r="A72" s="26" t="s">
        <v>65</v>
      </c>
      <c r="B72" s="26">
        <v>8603051</v>
      </c>
      <c r="C72" s="40" t="s">
        <v>278</v>
      </c>
      <c r="D72" s="41" t="s">
        <v>278</v>
      </c>
      <c r="E72" s="41" t="s">
        <v>278</v>
      </c>
      <c r="F72" s="41" t="s">
        <v>278</v>
      </c>
      <c r="G72" s="42" t="s">
        <v>278</v>
      </c>
      <c r="H72" s="24" t="s">
        <v>76</v>
      </c>
      <c r="I72" s="32">
        <v>1</v>
      </c>
      <c r="J72" s="25"/>
      <c r="K72" s="25"/>
      <c r="L72" s="25">
        <f t="shared" si="4"/>
        <v>0</v>
      </c>
      <c r="M72" s="1">
        <f t="shared" si="5"/>
        <v>0</v>
      </c>
    </row>
    <row r="73" spans="1:13" ht="15" customHeight="1" x14ac:dyDescent="0.2">
      <c r="A73" s="33" t="s">
        <v>66</v>
      </c>
      <c r="B73" s="33">
        <v>8603172</v>
      </c>
      <c r="C73" s="37" t="s">
        <v>279</v>
      </c>
      <c r="D73" s="38" t="s">
        <v>279</v>
      </c>
      <c r="E73" s="38" t="s">
        <v>279</v>
      </c>
      <c r="F73" s="38" t="s">
        <v>279</v>
      </c>
      <c r="G73" s="39" t="s">
        <v>279</v>
      </c>
      <c r="H73" s="34" t="s">
        <v>76</v>
      </c>
      <c r="I73" s="35">
        <v>1</v>
      </c>
      <c r="J73" s="36"/>
      <c r="K73" s="36"/>
      <c r="L73" s="36">
        <f t="shared" si="4"/>
        <v>0</v>
      </c>
      <c r="M73" s="1">
        <f t="shared" si="5"/>
        <v>0</v>
      </c>
    </row>
    <row r="74" spans="1:13" ht="15" customHeight="1" x14ac:dyDescent="0.2">
      <c r="A74" s="26" t="s">
        <v>67</v>
      </c>
      <c r="B74" s="26">
        <v>8604034</v>
      </c>
      <c r="C74" s="40" t="s">
        <v>280</v>
      </c>
      <c r="D74" s="41" t="s">
        <v>280</v>
      </c>
      <c r="E74" s="41" t="s">
        <v>280</v>
      </c>
      <c r="F74" s="41" t="s">
        <v>280</v>
      </c>
      <c r="G74" s="42" t="s">
        <v>280</v>
      </c>
      <c r="H74" s="24" t="s">
        <v>76</v>
      </c>
      <c r="I74" s="32">
        <v>1</v>
      </c>
      <c r="J74" s="25"/>
      <c r="K74" s="25"/>
      <c r="L74" s="25">
        <f t="shared" ref="L74:L133" si="6">I74*J74</f>
        <v>0</v>
      </c>
      <c r="M74" s="1">
        <f t="shared" si="5"/>
        <v>0</v>
      </c>
    </row>
    <row r="75" spans="1:13" ht="15" customHeight="1" x14ac:dyDescent="0.2">
      <c r="A75" s="33" t="s">
        <v>68</v>
      </c>
      <c r="B75" s="33">
        <v>8604825</v>
      </c>
      <c r="C75" s="37" t="s">
        <v>281</v>
      </c>
      <c r="D75" s="38" t="s">
        <v>281</v>
      </c>
      <c r="E75" s="38" t="s">
        <v>281</v>
      </c>
      <c r="F75" s="38" t="s">
        <v>281</v>
      </c>
      <c r="G75" s="39" t="s">
        <v>281</v>
      </c>
      <c r="H75" s="34" t="s">
        <v>76</v>
      </c>
      <c r="I75" s="35">
        <v>1</v>
      </c>
      <c r="J75" s="36"/>
      <c r="K75" s="36"/>
      <c r="L75" s="36">
        <f t="shared" si="6"/>
        <v>0</v>
      </c>
      <c r="M75" s="1">
        <f t="shared" si="5"/>
        <v>0</v>
      </c>
    </row>
    <row r="76" spans="1:13" ht="15" customHeight="1" x14ac:dyDescent="0.2">
      <c r="A76" s="26" t="s">
        <v>69</v>
      </c>
      <c r="B76" s="26">
        <v>8607211</v>
      </c>
      <c r="C76" s="40" t="s">
        <v>282</v>
      </c>
      <c r="D76" s="41" t="s">
        <v>282</v>
      </c>
      <c r="E76" s="41" t="s">
        <v>282</v>
      </c>
      <c r="F76" s="41" t="s">
        <v>282</v>
      </c>
      <c r="G76" s="42" t="s">
        <v>282</v>
      </c>
      <c r="H76" s="24" t="s">
        <v>76</v>
      </c>
      <c r="I76" s="32">
        <v>1</v>
      </c>
      <c r="J76" s="25"/>
      <c r="K76" s="25"/>
      <c r="L76" s="25">
        <f t="shared" si="6"/>
        <v>0</v>
      </c>
      <c r="M76" s="1">
        <f t="shared" si="5"/>
        <v>0</v>
      </c>
    </row>
    <row r="77" spans="1:13" ht="15" customHeight="1" x14ac:dyDescent="0.2">
      <c r="A77" s="33" t="s">
        <v>70</v>
      </c>
      <c r="B77" s="33">
        <v>8608170</v>
      </c>
      <c r="C77" s="37" t="s">
        <v>283</v>
      </c>
      <c r="D77" s="38" t="s">
        <v>283</v>
      </c>
      <c r="E77" s="38" t="s">
        <v>283</v>
      </c>
      <c r="F77" s="38" t="s">
        <v>283</v>
      </c>
      <c r="G77" s="39" t="s">
        <v>283</v>
      </c>
      <c r="H77" s="34" t="s">
        <v>76</v>
      </c>
      <c r="I77" s="35">
        <v>1</v>
      </c>
      <c r="J77" s="36"/>
      <c r="K77" s="36"/>
      <c r="L77" s="36">
        <f t="shared" si="6"/>
        <v>0</v>
      </c>
      <c r="M77" s="1">
        <f t="shared" si="5"/>
        <v>0</v>
      </c>
    </row>
    <row r="78" spans="1:13" ht="15" customHeight="1" x14ac:dyDescent="0.2">
      <c r="A78" s="26" t="s">
        <v>71</v>
      </c>
      <c r="B78" s="26">
        <v>8608522</v>
      </c>
      <c r="C78" s="40" t="s">
        <v>284</v>
      </c>
      <c r="D78" s="41" t="s">
        <v>284</v>
      </c>
      <c r="E78" s="41" t="s">
        <v>284</v>
      </c>
      <c r="F78" s="41" t="s">
        <v>284</v>
      </c>
      <c r="G78" s="42" t="s">
        <v>284</v>
      </c>
      <c r="H78" s="24" t="s">
        <v>76</v>
      </c>
      <c r="I78" s="32">
        <v>1</v>
      </c>
      <c r="J78" s="25"/>
      <c r="K78" s="25"/>
      <c r="L78" s="25">
        <f t="shared" si="6"/>
        <v>0</v>
      </c>
      <c r="M78" s="1">
        <f t="shared" ref="M78:M137" si="7">K78*L78/100</f>
        <v>0</v>
      </c>
    </row>
    <row r="79" spans="1:13" ht="15" customHeight="1" x14ac:dyDescent="0.2">
      <c r="A79" s="33" t="s">
        <v>72</v>
      </c>
      <c r="B79" s="33">
        <v>8608771</v>
      </c>
      <c r="C79" s="37" t="s">
        <v>285</v>
      </c>
      <c r="D79" s="38" t="s">
        <v>285</v>
      </c>
      <c r="E79" s="38" t="s">
        <v>285</v>
      </c>
      <c r="F79" s="38" t="s">
        <v>285</v>
      </c>
      <c r="G79" s="39" t="s">
        <v>285</v>
      </c>
      <c r="H79" s="34" t="s">
        <v>76</v>
      </c>
      <c r="I79" s="35">
        <v>1</v>
      </c>
      <c r="J79" s="36"/>
      <c r="K79" s="36"/>
      <c r="L79" s="36">
        <f t="shared" si="6"/>
        <v>0</v>
      </c>
      <c r="M79" s="1">
        <f t="shared" si="7"/>
        <v>0</v>
      </c>
    </row>
    <row r="80" spans="1:13" ht="15" customHeight="1" x14ac:dyDescent="0.2">
      <c r="A80" s="26" t="s">
        <v>73</v>
      </c>
      <c r="B80" s="26">
        <v>8608934</v>
      </c>
      <c r="C80" s="40" t="s">
        <v>286</v>
      </c>
      <c r="D80" s="41" t="s">
        <v>286</v>
      </c>
      <c r="E80" s="41" t="s">
        <v>286</v>
      </c>
      <c r="F80" s="41" t="s">
        <v>286</v>
      </c>
      <c r="G80" s="42" t="s">
        <v>286</v>
      </c>
      <c r="H80" s="24" t="s">
        <v>76</v>
      </c>
      <c r="I80" s="32">
        <v>1</v>
      </c>
      <c r="J80" s="25"/>
      <c r="K80" s="25"/>
      <c r="L80" s="25">
        <f t="shared" si="6"/>
        <v>0</v>
      </c>
      <c r="M80" s="1">
        <f t="shared" si="7"/>
        <v>0</v>
      </c>
    </row>
    <row r="81" spans="1:13" ht="15" customHeight="1" x14ac:dyDescent="0.2">
      <c r="A81" s="33" t="s">
        <v>74</v>
      </c>
      <c r="B81" s="33" t="s">
        <v>170</v>
      </c>
      <c r="C81" s="37" t="s">
        <v>287</v>
      </c>
      <c r="D81" s="38" t="s">
        <v>287</v>
      </c>
      <c r="E81" s="38" t="s">
        <v>287</v>
      </c>
      <c r="F81" s="38" t="s">
        <v>287</v>
      </c>
      <c r="G81" s="39" t="s">
        <v>287</v>
      </c>
      <c r="H81" s="34" t="s">
        <v>76</v>
      </c>
      <c r="I81" s="35">
        <v>1</v>
      </c>
      <c r="J81" s="36"/>
      <c r="K81" s="36"/>
      <c r="L81" s="36">
        <f t="shared" si="6"/>
        <v>0</v>
      </c>
      <c r="M81" s="1">
        <f t="shared" si="7"/>
        <v>0</v>
      </c>
    </row>
    <row r="82" spans="1:13" ht="15" customHeight="1" x14ac:dyDescent="0.2">
      <c r="A82" s="26" t="s">
        <v>101</v>
      </c>
      <c r="B82" s="26" t="s">
        <v>171</v>
      </c>
      <c r="C82" s="40" t="s">
        <v>288</v>
      </c>
      <c r="D82" s="41" t="s">
        <v>288</v>
      </c>
      <c r="E82" s="41" t="s">
        <v>288</v>
      </c>
      <c r="F82" s="41" t="s">
        <v>288</v>
      </c>
      <c r="G82" s="42" t="s">
        <v>288</v>
      </c>
      <c r="H82" s="24" t="s">
        <v>76</v>
      </c>
      <c r="I82" s="32">
        <v>1</v>
      </c>
      <c r="J82" s="25"/>
      <c r="K82" s="25"/>
      <c r="L82" s="25">
        <f t="shared" si="6"/>
        <v>0</v>
      </c>
      <c r="M82" s="1">
        <f t="shared" si="7"/>
        <v>0</v>
      </c>
    </row>
    <row r="83" spans="1:13" ht="15" customHeight="1" x14ac:dyDescent="0.2">
      <c r="A83" s="33" t="s">
        <v>102</v>
      </c>
      <c r="B83" s="33" t="s">
        <v>86</v>
      </c>
      <c r="C83" s="37" t="s">
        <v>289</v>
      </c>
      <c r="D83" s="38" t="s">
        <v>289</v>
      </c>
      <c r="E83" s="38" t="s">
        <v>289</v>
      </c>
      <c r="F83" s="38" t="s">
        <v>289</v>
      </c>
      <c r="G83" s="39" t="s">
        <v>289</v>
      </c>
      <c r="H83" s="34" t="s">
        <v>76</v>
      </c>
      <c r="I83" s="35">
        <v>1</v>
      </c>
      <c r="J83" s="36"/>
      <c r="K83" s="36"/>
      <c r="L83" s="36">
        <f t="shared" si="6"/>
        <v>0</v>
      </c>
      <c r="M83" s="1">
        <f t="shared" si="7"/>
        <v>0</v>
      </c>
    </row>
    <row r="84" spans="1:13" ht="15" customHeight="1" x14ac:dyDescent="0.2">
      <c r="A84" s="26" t="s">
        <v>103</v>
      </c>
      <c r="B84" s="26" t="s">
        <v>172</v>
      </c>
      <c r="C84" s="40" t="s">
        <v>290</v>
      </c>
      <c r="D84" s="41" t="s">
        <v>290</v>
      </c>
      <c r="E84" s="41" t="s">
        <v>290</v>
      </c>
      <c r="F84" s="41" t="s">
        <v>290</v>
      </c>
      <c r="G84" s="42" t="s">
        <v>290</v>
      </c>
      <c r="H84" s="24" t="s">
        <v>76</v>
      </c>
      <c r="I84" s="32">
        <v>1</v>
      </c>
      <c r="J84" s="25"/>
      <c r="K84" s="25"/>
      <c r="L84" s="25">
        <f t="shared" si="6"/>
        <v>0</v>
      </c>
      <c r="M84" s="1">
        <f t="shared" si="7"/>
        <v>0</v>
      </c>
    </row>
    <row r="85" spans="1:13" ht="15" customHeight="1" x14ac:dyDescent="0.2">
      <c r="A85" s="33" t="s">
        <v>104</v>
      </c>
      <c r="B85" s="33" t="s">
        <v>173</v>
      </c>
      <c r="C85" s="37" t="s">
        <v>291</v>
      </c>
      <c r="D85" s="38" t="s">
        <v>291</v>
      </c>
      <c r="E85" s="38" t="s">
        <v>291</v>
      </c>
      <c r="F85" s="38" t="s">
        <v>291</v>
      </c>
      <c r="G85" s="39" t="s">
        <v>291</v>
      </c>
      <c r="H85" s="34" t="s">
        <v>76</v>
      </c>
      <c r="I85" s="35">
        <v>1</v>
      </c>
      <c r="J85" s="36"/>
      <c r="K85" s="36"/>
      <c r="L85" s="36">
        <f t="shared" si="6"/>
        <v>0</v>
      </c>
      <c r="M85" s="1">
        <f t="shared" si="7"/>
        <v>0</v>
      </c>
    </row>
    <row r="86" spans="1:13" ht="15" customHeight="1" x14ac:dyDescent="0.2">
      <c r="A86" s="26" t="s">
        <v>105</v>
      </c>
      <c r="B86" s="26" t="s">
        <v>174</v>
      </c>
      <c r="C86" s="40" t="s">
        <v>292</v>
      </c>
      <c r="D86" s="41" t="s">
        <v>292</v>
      </c>
      <c r="E86" s="41" t="s">
        <v>292</v>
      </c>
      <c r="F86" s="41" t="s">
        <v>292</v>
      </c>
      <c r="G86" s="42" t="s">
        <v>292</v>
      </c>
      <c r="H86" s="24" t="s">
        <v>76</v>
      </c>
      <c r="I86" s="32">
        <v>1</v>
      </c>
      <c r="J86" s="25"/>
      <c r="K86" s="25"/>
      <c r="L86" s="25">
        <f t="shared" si="6"/>
        <v>0</v>
      </c>
      <c r="M86" s="1">
        <f t="shared" si="7"/>
        <v>0</v>
      </c>
    </row>
    <row r="87" spans="1:13" ht="15" customHeight="1" x14ac:dyDescent="0.2">
      <c r="A87" s="33" t="s">
        <v>106</v>
      </c>
      <c r="B87" s="33" t="s">
        <v>175</v>
      </c>
      <c r="C87" s="37" t="s">
        <v>293</v>
      </c>
      <c r="D87" s="38" t="s">
        <v>293</v>
      </c>
      <c r="E87" s="38" t="s">
        <v>293</v>
      </c>
      <c r="F87" s="38" t="s">
        <v>293</v>
      </c>
      <c r="G87" s="39" t="s">
        <v>293</v>
      </c>
      <c r="H87" s="34" t="s">
        <v>76</v>
      </c>
      <c r="I87" s="35">
        <v>1</v>
      </c>
      <c r="J87" s="36"/>
      <c r="K87" s="36"/>
      <c r="L87" s="36">
        <f t="shared" si="6"/>
        <v>0</v>
      </c>
      <c r="M87" s="1">
        <f t="shared" si="7"/>
        <v>0</v>
      </c>
    </row>
    <row r="88" spans="1:13" ht="15" customHeight="1" x14ac:dyDescent="0.2">
      <c r="A88" s="26" t="s">
        <v>107</v>
      </c>
      <c r="B88" s="26" t="s">
        <v>176</v>
      </c>
      <c r="C88" s="40" t="s">
        <v>294</v>
      </c>
      <c r="D88" s="41" t="s">
        <v>294</v>
      </c>
      <c r="E88" s="41" t="s">
        <v>294</v>
      </c>
      <c r="F88" s="41" t="s">
        <v>294</v>
      </c>
      <c r="G88" s="42" t="s">
        <v>294</v>
      </c>
      <c r="H88" s="24" t="s">
        <v>76</v>
      </c>
      <c r="I88" s="32">
        <v>1</v>
      </c>
      <c r="J88" s="25"/>
      <c r="K88" s="25"/>
      <c r="L88" s="25">
        <f t="shared" si="6"/>
        <v>0</v>
      </c>
      <c r="M88" s="1">
        <f t="shared" si="7"/>
        <v>0</v>
      </c>
    </row>
    <row r="89" spans="1:13" ht="15" customHeight="1" x14ac:dyDescent="0.2">
      <c r="A89" s="33" t="s">
        <v>108</v>
      </c>
      <c r="B89" s="33" t="s">
        <v>91</v>
      </c>
      <c r="C89" s="37" t="s">
        <v>295</v>
      </c>
      <c r="D89" s="38" t="s">
        <v>295</v>
      </c>
      <c r="E89" s="38" t="s">
        <v>295</v>
      </c>
      <c r="F89" s="38" t="s">
        <v>295</v>
      </c>
      <c r="G89" s="39" t="s">
        <v>295</v>
      </c>
      <c r="H89" s="34" t="s">
        <v>76</v>
      </c>
      <c r="I89" s="35">
        <v>1</v>
      </c>
      <c r="J89" s="36"/>
      <c r="K89" s="36"/>
      <c r="L89" s="36">
        <f t="shared" si="6"/>
        <v>0</v>
      </c>
      <c r="M89" s="1">
        <f t="shared" si="7"/>
        <v>0</v>
      </c>
    </row>
    <row r="90" spans="1:13" ht="15" customHeight="1" x14ac:dyDescent="0.2">
      <c r="A90" s="26" t="s">
        <v>109</v>
      </c>
      <c r="B90" s="26" t="s">
        <v>90</v>
      </c>
      <c r="C90" s="40" t="s">
        <v>296</v>
      </c>
      <c r="D90" s="41" t="s">
        <v>296</v>
      </c>
      <c r="E90" s="41" t="s">
        <v>296</v>
      </c>
      <c r="F90" s="41" t="s">
        <v>296</v>
      </c>
      <c r="G90" s="42" t="s">
        <v>296</v>
      </c>
      <c r="H90" s="24" t="s">
        <v>76</v>
      </c>
      <c r="I90" s="32">
        <v>1</v>
      </c>
      <c r="J90" s="25"/>
      <c r="K90" s="25"/>
      <c r="L90" s="25">
        <f t="shared" si="6"/>
        <v>0</v>
      </c>
      <c r="M90" s="1">
        <f t="shared" si="7"/>
        <v>0</v>
      </c>
    </row>
    <row r="91" spans="1:13" ht="15" customHeight="1" x14ac:dyDescent="0.2">
      <c r="A91" s="33" t="s">
        <v>110</v>
      </c>
      <c r="B91" s="33" t="s">
        <v>177</v>
      </c>
      <c r="C91" s="37" t="s">
        <v>297</v>
      </c>
      <c r="D91" s="38" t="s">
        <v>297</v>
      </c>
      <c r="E91" s="38" t="s">
        <v>297</v>
      </c>
      <c r="F91" s="38" t="s">
        <v>297</v>
      </c>
      <c r="G91" s="39" t="s">
        <v>297</v>
      </c>
      <c r="H91" s="34" t="s">
        <v>76</v>
      </c>
      <c r="I91" s="35">
        <v>1</v>
      </c>
      <c r="J91" s="36"/>
      <c r="K91" s="36"/>
      <c r="L91" s="36">
        <f t="shared" si="6"/>
        <v>0</v>
      </c>
      <c r="M91" s="1">
        <f t="shared" si="7"/>
        <v>0</v>
      </c>
    </row>
    <row r="92" spans="1:13" ht="15" customHeight="1" x14ac:dyDescent="0.2">
      <c r="A92" s="26" t="s">
        <v>111</v>
      </c>
      <c r="B92" s="26" t="s">
        <v>87</v>
      </c>
      <c r="C92" s="40" t="s">
        <v>298</v>
      </c>
      <c r="D92" s="41" t="s">
        <v>298</v>
      </c>
      <c r="E92" s="41" t="s">
        <v>298</v>
      </c>
      <c r="F92" s="41" t="s">
        <v>298</v>
      </c>
      <c r="G92" s="42" t="s">
        <v>298</v>
      </c>
      <c r="H92" s="24" t="s">
        <v>76</v>
      </c>
      <c r="I92" s="32">
        <v>1</v>
      </c>
      <c r="J92" s="25"/>
      <c r="K92" s="25"/>
      <c r="L92" s="25">
        <f t="shared" si="6"/>
        <v>0</v>
      </c>
      <c r="M92" s="1">
        <f t="shared" si="7"/>
        <v>0</v>
      </c>
    </row>
    <row r="93" spans="1:13" ht="15" customHeight="1" x14ac:dyDescent="0.2">
      <c r="A93" s="33" t="s">
        <v>112</v>
      </c>
      <c r="B93" s="33" t="s">
        <v>88</v>
      </c>
      <c r="C93" s="37" t="s">
        <v>299</v>
      </c>
      <c r="D93" s="38" t="s">
        <v>299</v>
      </c>
      <c r="E93" s="38" t="s">
        <v>299</v>
      </c>
      <c r="F93" s="38" t="s">
        <v>299</v>
      </c>
      <c r="G93" s="39" t="s">
        <v>299</v>
      </c>
      <c r="H93" s="34" t="s">
        <v>76</v>
      </c>
      <c r="I93" s="35">
        <v>1</v>
      </c>
      <c r="J93" s="36"/>
      <c r="K93" s="36"/>
      <c r="L93" s="36">
        <f t="shared" si="6"/>
        <v>0</v>
      </c>
      <c r="M93" s="1">
        <f t="shared" si="7"/>
        <v>0</v>
      </c>
    </row>
    <row r="94" spans="1:13" ht="15" customHeight="1" x14ac:dyDescent="0.2">
      <c r="A94" s="26" t="s">
        <v>113</v>
      </c>
      <c r="B94" s="26" t="s">
        <v>178</v>
      </c>
      <c r="C94" s="40" t="s">
        <v>300</v>
      </c>
      <c r="D94" s="41" t="s">
        <v>300</v>
      </c>
      <c r="E94" s="41" t="s">
        <v>300</v>
      </c>
      <c r="F94" s="41" t="s">
        <v>300</v>
      </c>
      <c r="G94" s="42" t="s">
        <v>300</v>
      </c>
      <c r="H94" s="24" t="s">
        <v>76</v>
      </c>
      <c r="I94" s="32">
        <v>1</v>
      </c>
      <c r="J94" s="25"/>
      <c r="K94" s="25"/>
      <c r="L94" s="25">
        <f t="shared" si="6"/>
        <v>0</v>
      </c>
      <c r="M94" s="1">
        <f t="shared" si="7"/>
        <v>0</v>
      </c>
    </row>
    <row r="95" spans="1:13" ht="15" customHeight="1" x14ac:dyDescent="0.2">
      <c r="A95" s="33" t="s">
        <v>114</v>
      </c>
      <c r="B95" s="33" t="s">
        <v>179</v>
      </c>
      <c r="C95" s="37" t="s">
        <v>301</v>
      </c>
      <c r="D95" s="38" t="s">
        <v>301</v>
      </c>
      <c r="E95" s="38" t="s">
        <v>301</v>
      </c>
      <c r="F95" s="38" t="s">
        <v>301</v>
      </c>
      <c r="G95" s="39" t="s">
        <v>301</v>
      </c>
      <c r="H95" s="34" t="s">
        <v>76</v>
      </c>
      <c r="I95" s="35">
        <v>1</v>
      </c>
      <c r="J95" s="36"/>
      <c r="K95" s="36"/>
      <c r="L95" s="36">
        <f t="shared" si="6"/>
        <v>0</v>
      </c>
      <c r="M95" s="1">
        <f t="shared" si="7"/>
        <v>0</v>
      </c>
    </row>
    <row r="96" spans="1:13" ht="15" customHeight="1" x14ac:dyDescent="0.2">
      <c r="A96" s="26" t="s">
        <v>115</v>
      </c>
      <c r="B96" s="26" t="s">
        <v>89</v>
      </c>
      <c r="C96" s="40" t="s">
        <v>302</v>
      </c>
      <c r="D96" s="41" t="s">
        <v>302</v>
      </c>
      <c r="E96" s="41" t="s">
        <v>302</v>
      </c>
      <c r="F96" s="41" t="s">
        <v>302</v>
      </c>
      <c r="G96" s="42" t="s">
        <v>302</v>
      </c>
      <c r="H96" s="24" t="s">
        <v>76</v>
      </c>
      <c r="I96" s="32">
        <v>1</v>
      </c>
      <c r="J96" s="25"/>
      <c r="K96" s="25"/>
      <c r="L96" s="25">
        <f t="shared" si="6"/>
        <v>0</v>
      </c>
      <c r="M96" s="1">
        <f t="shared" si="7"/>
        <v>0</v>
      </c>
    </row>
    <row r="97" spans="1:13" ht="15" customHeight="1" x14ac:dyDescent="0.2">
      <c r="A97" s="33" t="s">
        <v>116</v>
      </c>
      <c r="B97" s="33" t="s">
        <v>180</v>
      </c>
      <c r="C97" s="37" t="s">
        <v>303</v>
      </c>
      <c r="D97" s="38" t="s">
        <v>303</v>
      </c>
      <c r="E97" s="38" t="s">
        <v>303</v>
      </c>
      <c r="F97" s="38" t="s">
        <v>303</v>
      </c>
      <c r="G97" s="39" t="s">
        <v>303</v>
      </c>
      <c r="H97" s="34" t="s">
        <v>76</v>
      </c>
      <c r="I97" s="35">
        <v>1</v>
      </c>
      <c r="J97" s="36"/>
      <c r="K97" s="36"/>
      <c r="L97" s="36">
        <f t="shared" si="6"/>
        <v>0</v>
      </c>
      <c r="M97" s="1">
        <f t="shared" si="7"/>
        <v>0</v>
      </c>
    </row>
    <row r="98" spans="1:13" ht="15" customHeight="1" x14ac:dyDescent="0.2">
      <c r="A98" s="26" t="s">
        <v>117</v>
      </c>
      <c r="B98" s="26" t="s">
        <v>181</v>
      </c>
      <c r="C98" s="40" t="s">
        <v>304</v>
      </c>
      <c r="D98" s="41" t="s">
        <v>304</v>
      </c>
      <c r="E98" s="41" t="s">
        <v>304</v>
      </c>
      <c r="F98" s="41" t="s">
        <v>304</v>
      </c>
      <c r="G98" s="42" t="s">
        <v>304</v>
      </c>
      <c r="H98" s="24" t="s">
        <v>76</v>
      </c>
      <c r="I98" s="32">
        <v>1</v>
      </c>
      <c r="J98" s="25"/>
      <c r="K98" s="25"/>
      <c r="L98" s="25">
        <f t="shared" si="6"/>
        <v>0</v>
      </c>
      <c r="M98" s="1">
        <f t="shared" si="7"/>
        <v>0</v>
      </c>
    </row>
    <row r="99" spans="1:13" ht="15" customHeight="1" x14ac:dyDescent="0.2">
      <c r="A99" s="33" t="s">
        <v>118</v>
      </c>
      <c r="B99" s="33" t="s">
        <v>182</v>
      </c>
      <c r="C99" s="37" t="s">
        <v>305</v>
      </c>
      <c r="D99" s="38" t="s">
        <v>305</v>
      </c>
      <c r="E99" s="38" t="s">
        <v>305</v>
      </c>
      <c r="F99" s="38" t="s">
        <v>305</v>
      </c>
      <c r="G99" s="39" t="s">
        <v>305</v>
      </c>
      <c r="H99" s="34" t="s">
        <v>76</v>
      </c>
      <c r="I99" s="35">
        <v>1</v>
      </c>
      <c r="J99" s="36"/>
      <c r="K99" s="36"/>
      <c r="L99" s="36">
        <f t="shared" si="6"/>
        <v>0</v>
      </c>
      <c r="M99" s="1">
        <f t="shared" si="7"/>
        <v>0</v>
      </c>
    </row>
    <row r="100" spans="1:13" ht="15" customHeight="1" x14ac:dyDescent="0.2">
      <c r="A100" s="26" t="s">
        <v>119</v>
      </c>
      <c r="B100" s="26" t="s">
        <v>183</v>
      </c>
      <c r="C100" s="40" t="s">
        <v>306</v>
      </c>
      <c r="D100" s="41" t="s">
        <v>306</v>
      </c>
      <c r="E100" s="41" t="s">
        <v>306</v>
      </c>
      <c r="F100" s="41" t="s">
        <v>306</v>
      </c>
      <c r="G100" s="42" t="s">
        <v>306</v>
      </c>
      <c r="H100" s="24" t="s">
        <v>76</v>
      </c>
      <c r="I100" s="32">
        <v>1</v>
      </c>
      <c r="J100" s="25"/>
      <c r="K100" s="25"/>
      <c r="L100" s="25">
        <f t="shared" si="6"/>
        <v>0</v>
      </c>
      <c r="M100" s="1">
        <f t="shared" si="7"/>
        <v>0</v>
      </c>
    </row>
    <row r="101" spans="1:13" ht="15" customHeight="1" x14ac:dyDescent="0.2">
      <c r="A101" s="33" t="s">
        <v>120</v>
      </c>
      <c r="B101" s="33" t="s">
        <v>184</v>
      </c>
      <c r="C101" s="37" t="s">
        <v>307</v>
      </c>
      <c r="D101" s="38" t="s">
        <v>307</v>
      </c>
      <c r="E101" s="38" t="s">
        <v>307</v>
      </c>
      <c r="F101" s="38" t="s">
        <v>307</v>
      </c>
      <c r="G101" s="39" t="s">
        <v>307</v>
      </c>
      <c r="H101" s="34" t="s">
        <v>76</v>
      </c>
      <c r="I101" s="35">
        <v>1</v>
      </c>
      <c r="J101" s="36"/>
      <c r="K101" s="36"/>
      <c r="L101" s="36">
        <f t="shared" si="6"/>
        <v>0</v>
      </c>
      <c r="M101" s="1">
        <f t="shared" si="7"/>
        <v>0</v>
      </c>
    </row>
    <row r="102" spans="1:13" ht="15" customHeight="1" x14ac:dyDescent="0.2">
      <c r="A102" s="26" t="s">
        <v>121</v>
      </c>
      <c r="B102" s="26" t="s">
        <v>185</v>
      </c>
      <c r="C102" s="40" t="s">
        <v>308</v>
      </c>
      <c r="D102" s="41" t="s">
        <v>308</v>
      </c>
      <c r="E102" s="41" t="s">
        <v>308</v>
      </c>
      <c r="F102" s="41" t="s">
        <v>308</v>
      </c>
      <c r="G102" s="42" t="s">
        <v>308</v>
      </c>
      <c r="H102" s="24" t="s">
        <v>76</v>
      </c>
      <c r="I102" s="32">
        <v>1</v>
      </c>
      <c r="J102" s="25"/>
      <c r="K102" s="25"/>
      <c r="L102" s="25">
        <f t="shared" si="6"/>
        <v>0</v>
      </c>
      <c r="M102" s="1">
        <f t="shared" si="7"/>
        <v>0</v>
      </c>
    </row>
    <row r="103" spans="1:13" ht="15" customHeight="1" x14ac:dyDescent="0.2">
      <c r="A103" s="33" t="s">
        <v>122</v>
      </c>
      <c r="B103" s="33" t="s">
        <v>186</v>
      </c>
      <c r="C103" s="37" t="s">
        <v>309</v>
      </c>
      <c r="D103" s="38" t="s">
        <v>309</v>
      </c>
      <c r="E103" s="38" t="s">
        <v>309</v>
      </c>
      <c r="F103" s="38" t="s">
        <v>309</v>
      </c>
      <c r="G103" s="39" t="s">
        <v>309</v>
      </c>
      <c r="H103" s="34" t="s">
        <v>76</v>
      </c>
      <c r="I103" s="35">
        <v>1</v>
      </c>
      <c r="J103" s="36"/>
      <c r="K103" s="36"/>
      <c r="L103" s="36">
        <f t="shared" si="6"/>
        <v>0</v>
      </c>
      <c r="M103" s="1">
        <f t="shared" si="7"/>
        <v>0</v>
      </c>
    </row>
    <row r="104" spans="1:13" ht="15" customHeight="1" x14ac:dyDescent="0.2">
      <c r="A104" s="26" t="s">
        <v>123</v>
      </c>
      <c r="B104" s="26" t="s">
        <v>187</v>
      </c>
      <c r="C104" s="40" t="s">
        <v>310</v>
      </c>
      <c r="D104" s="41" t="s">
        <v>310</v>
      </c>
      <c r="E104" s="41" t="s">
        <v>310</v>
      </c>
      <c r="F104" s="41" t="s">
        <v>310</v>
      </c>
      <c r="G104" s="42" t="s">
        <v>310</v>
      </c>
      <c r="H104" s="24" t="s">
        <v>76</v>
      </c>
      <c r="I104" s="32">
        <v>1</v>
      </c>
      <c r="J104" s="25"/>
      <c r="K104" s="25"/>
      <c r="L104" s="25">
        <f t="shared" si="6"/>
        <v>0</v>
      </c>
      <c r="M104" s="1">
        <f t="shared" si="7"/>
        <v>0</v>
      </c>
    </row>
    <row r="105" spans="1:13" ht="15" customHeight="1" x14ac:dyDescent="0.2">
      <c r="A105" s="33" t="s">
        <v>124</v>
      </c>
      <c r="B105" s="33" t="s">
        <v>188</v>
      </c>
      <c r="C105" s="37" t="s">
        <v>311</v>
      </c>
      <c r="D105" s="38" t="s">
        <v>311</v>
      </c>
      <c r="E105" s="38" t="s">
        <v>311</v>
      </c>
      <c r="F105" s="38" t="s">
        <v>311</v>
      </c>
      <c r="G105" s="39" t="s">
        <v>311</v>
      </c>
      <c r="H105" s="34" t="s">
        <v>76</v>
      </c>
      <c r="I105" s="35">
        <v>1</v>
      </c>
      <c r="J105" s="36"/>
      <c r="K105" s="36"/>
      <c r="L105" s="36">
        <f t="shared" si="6"/>
        <v>0</v>
      </c>
      <c r="M105" s="1">
        <f t="shared" si="7"/>
        <v>0</v>
      </c>
    </row>
    <row r="106" spans="1:13" ht="15" customHeight="1" x14ac:dyDescent="0.2">
      <c r="A106" s="26" t="s">
        <v>125</v>
      </c>
      <c r="B106" s="26" t="s">
        <v>189</v>
      </c>
      <c r="C106" s="40" t="s">
        <v>312</v>
      </c>
      <c r="D106" s="41" t="s">
        <v>312</v>
      </c>
      <c r="E106" s="41" t="s">
        <v>312</v>
      </c>
      <c r="F106" s="41" t="s">
        <v>312</v>
      </c>
      <c r="G106" s="42" t="s">
        <v>312</v>
      </c>
      <c r="H106" s="24" t="s">
        <v>76</v>
      </c>
      <c r="I106" s="32">
        <v>1</v>
      </c>
      <c r="J106" s="25"/>
      <c r="K106" s="25"/>
      <c r="L106" s="25">
        <f t="shared" si="6"/>
        <v>0</v>
      </c>
      <c r="M106" s="1">
        <f t="shared" si="7"/>
        <v>0</v>
      </c>
    </row>
    <row r="107" spans="1:13" ht="15" customHeight="1" x14ac:dyDescent="0.2">
      <c r="A107" s="33" t="s">
        <v>126</v>
      </c>
      <c r="B107" s="33" t="s">
        <v>190</v>
      </c>
      <c r="C107" s="37" t="s">
        <v>313</v>
      </c>
      <c r="D107" s="38" t="s">
        <v>313</v>
      </c>
      <c r="E107" s="38" t="s">
        <v>313</v>
      </c>
      <c r="F107" s="38" t="s">
        <v>313</v>
      </c>
      <c r="G107" s="39" t="s">
        <v>313</v>
      </c>
      <c r="H107" s="34" t="s">
        <v>76</v>
      </c>
      <c r="I107" s="35">
        <v>1</v>
      </c>
      <c r="J107" s="36"/>
      <c r="K107" s="36"/>
      <c r="L107" s="36">
        <f t="shared" si="6"/>
        <v>0</v>
      </c>
      <c r="M107" s="1">
        <f t="shared" si="7"/>
        <v>0</v>
      </c>
    </row>
    <row r="108" spans="1:13" ht="15" customHeight="1" x14ac:dyDescent="0.2">
      <c r="A108" s="26" t="s">
        <v>127</v>
      </c>
      <c r="B108" s="26" t="s">
        <v>191</v>
      </c>
      <c r="C108" s="40" t="s">
        <v>314</v>
      </c>
      <c r="D108" s="41" t="s">
        <v>314</v>
      </c>
      <c r="E108" s="41" t="s">
        <v>314</v>
      </c>
      <c r="F108" s="41" t="s">
        <v>314</v>
      </c>
      <c r="G108" s="42" t="s">
        <v>314</v>
      </c>
      <c r="H108" s="24" t="s">
        <v>76</v>
      </c>
      <c r="I108" s="32">
        <v>1</v>
      </c>
      <c r="J108" s="25"/>
      <c r="K108" s="25"/>
      <c r="L108" s="25">
        <f t="shared" si="6"/>
        <v>0</v>
      </c>
      <c r="M108" s="1">
        <f t="shared" si="7"/>
        <v>0</v>
      </c>
    </row>
    <row r="109" spans="1:13" ht="15" customHeight="1" x14ac:dyDescent="0.2">
      <c r="A109" s="33" t="s">
        <v>128</v>
      </c>
      <c r="B109" s="33" t="s">
        <v>192</v>
      </c>
      <c r="C109" s="37" t="s">
        <v>315</v>
      </c>
      <c r="D109" s="38" t="s">
        <v>315</v>
      </c>
      <c r="E109" s="38" t="s">
        <v>315</v>
      </c>
      <c r="F109" s="38" t="s">
        <v>315</v>
      </c>
      <c r="G109" s="39" t="s">
        <v>315</v>
      </c>
      <c r="H109" s="34" t="s">
        <v>76</v>
      </c>
      <c r="I109" s="35">
        <v>1</v>
      </c>
      <c r="J109" s="36"/>
      <c r="K109" s="36"/>
      <c r="L109" s="36">
        <f t="shared" si="6"/>
        <v>0</v>
      </c>
      <c r="M109" s="1">
        <f t="shared" si="7"/>
        <v>0</v>
      </c>
    </row>
    <row r="110" spans="1:13" ht="15" customHeight="1" x14ac:dyDescent="0.2">
      <c r="A110" s="26" t="s">
        <v>129</v>
      </c>
      <c r="B110" s="26" t="s">
        <v>193</v>
      </c>
      <c r="C110" s="40" t="s">
        <v>316</v>
      </c>
      <c r="D110" s="41" t="s">
        <v>316</v>
      </c>
      <c r="E110" s="41" t="s">
        <v>316</v>
      </c>
      <c r="F110" s="41" t="s">
        <v>316</v>
      </c>
      <c r="G110" s="42" t="s">
        <v>316</v>
      </c>
      <c r="H110" s="24" t="s">
        <v>76</v>
      </c>
      <c r="I110" s="32">
        <v>1</v>
      </c>
      <c r="J110" s="25"/>
      <c r="K110" s="25"/>
      <c r="L110" s="25">
        <f t="shared" si="6"/>
        <v>0</v>
      </c>
      <c r="M110" s="1">
        <f t="shared" si="7"/>
        <v>0</v>
      </c>
    </row>
    <row r="111" spans="1:13" ht="15" customHeight="1" x14ac:dyDescent="0.2">
      <c r="A111" s="33" t="s">
        <v>130</v>
      </c>
      <c r="B111" s="33" t="s">
        <v>194</v>
      </c>
      <c r="C111" s="37" t="s">
        <v>317</v>
      </c>
      <c r="D111" s="38" t="s">
        <v>317</v>
      </c>
      <c r="E111" s="38" t="s">
        <v>317</v>
      </c>
      <c r="F111" s="38" t="s">
        <v>317</v>
      </c>
      <c r="G111" s="39" t="s">
        <v>317</v>
      </c>
      <c r="H111" s="34" t="s">
        <v>76</v>
      </c>
      <c r="I111" s="35">
        <v>1</v>
      </c>
      <c r="J111" s="36"/>
      <c r="K111" s="36"/>
      <c r="L111" s="36">
        <f t="shared" si="6"/>
        <v>0</v>
      </c>
      <c r="M111" s="1">
        <f t="shared" si="7"/>
        <v>0</v>
      </c>
    </row>
    <row r="112" spans="1:13" ht="15" customHeight="1" x14ac:dyDescent="0.2">
      <c r="A112" s="26" t="s">
        <v>131</v>
      </c>
      <c r="B112" s="26" t="s">
        <v>195</v>
      </c>
      <c r="C112" s="40" t="s">
        <v>318</v>
      </c>
      <c r="D112" s="41" t="s">
        <v>318</v>
      </c>
      <c r="E112" s="41" t="s">
        <v>318</v>
      </c>
      <c r="F112" s="41" t="s">
        <v>318</v>
      </c>
      <c r="G112" s="42" t="s">
        <v>318</v>
      </c>
      <c r="H112" s="24" t="s">
        <v>76</v>
      </c>
      <c r="I112" s="32">
        <v>1</v>
      </c>
      <c r="J112" s="25"/>
      <c r="K112" s="25"/>
      <c r="L112" s="25">
        <f t="shared" si="6"/>
        <v>0</v>
      </c>
      <c r="M112" s="1">
        <f t="shared" si="7"/>
        <v>0</v>
      </c>
    </row>
    <row r="113" spans="1:13" ht="15" customHeight="1" x14ac:dyDescent="0.2">
      <c r="A113" s="33" t="s">
        <v>132</v>
      </c>
      <c r="B113" s="33" t="s">
        <v>196</v>
      </c>
      <c r="C113" s="37" t="s">
        <v>319</v>
      </c>
      <c r="D113" s="38" t="s">
        <v>319</v>
      </c>
      <c r="E113" s="38" t="s">
        <v>319</v>
      </c>
      <c r="F113" s="38" t="s">
        <v>319</v>
      </c>
      <c r="G113" s="39" t="s">
        <v>319</v>
      </c>
      <c r="H113" s="34" t="s">
        <v>76</v>
      </c>
      <c r="I113" s="35">
        <v>1</v>
      </c>
      <c r="J113" s="36"/>
      <c r="K113" s="36"/>
      <c r="L113" s="36">
        <f t="shared" si="6"/>
        <v>0</v>
      </c>
      <c r="M113" s="1">
        <f t="shared" si="7"/>
        <v>0</v>
      </c>
    </row>
    <row r="114" spans="1:13" ht="15" customHeight="1" x14ac:dyDescent="0.2">
      <c r="A114" s="26" t="s">
        <v>133</v>
      </c>
      <c r="B114" s="26" t="s">
        <v>197</v>
      </c>
      <c r="C114" s="40" t="s">
        <v>320</v>
      </c>
      <c r="D114" s="41" t="s">
        <v>320</v>
      </c>
      <c r="E114" s="41" t="s">
        <v>320</v>
      </c>
      <c r="F114" s="41" t="s">
        <v>320</v>
      </c>
      <c r="G114" s="42" t="s">
        <v>320</v>
      </c>
      <c r="H114" s="24" t="s">
        <v>76</v>
      </c>
      <c r="I114" s="32">
        <v>1</v>
      </c>
      <c r="J114" s="25"/>
      <c r="K114" s="25"/>
      <c r="L114" s="25">
        <f t="shared" si="6"/>
        <v>0</v>
      </c>
      <c r="M114" s="1">
        <f t="shared" si="7"/>
        <v>0</v>
      </c>
    </row>
    <row r="115" spans="1:13" ht="15" customHeight="1" x14ac:dyDescent="0.2">
      <c r="A115" s="33" t="s">
        <v>134</v>
      </c>
      <c r="B115" s="33" t="s">
        <v>198</v>
      </c>
      <c r="C115" s="37" t="s">
        <v>321</v>
      </c>
      <c r="D115" s="38" t="s">
        <v>321</v>
      </c>
      <c r="E115" s="38" t="s">
        <v>321</v>
      </c>
      <c r="F115" s="38" t="s">
        <v>321</v>
      </c>
      <c r="G115" s="39" t="s">
        <v>321</v>
      </c>
      <c r="H115" s="34" t="s">
        <v>76</v>
      </c>
      <c r="I115" s="35">
        <v>1</v>
      </c>
      <c r="J115" s="36"/>
      <c r="K115" s="36"/>
      <c r="L115" s="36">
        <f t="shared" si="6"/>
        <v>0</v>
      </c>
      <c r="M115" s="1">
        <f t="shared" si="7"/>
        <v>0</v>
      </c>
    </row>
    <row r="116" spans="1:13" ht="15" customHeight="1" x14ac:dyDescent="0.2">
      <c r="A116" s="26" t="s">
        <v>135</v>
      </c>
      <c r="B116" s="26" t="s">
        <v>199</v>
      </c>
      <c r="C116" s="40" t="s">
        <v>322</v>
      </c>
      <c r="D116" s="41" t="s">
        <v>322</v>
      </c>
      <c r="E116" s="41" t="s">
        <v>322</v>
      </c>
      <c r="F116" s="41" t="s">
        <v>322</v>
      </c>
      <c r="G116" s="42" t="s">
        <v>322</v>
      </c>
      <c r="H116" s="24" t="s">
        <v>76</v>
      </c>
      <c r="I116" s="32">
        <v>1</v>
      </c>
      <c r="J116" s="25"/>
      <c r="K116" s="25"/>
      <c r="L116" s="25">
        <f t="shared" si="6"/>
        <v>0</v>
      </c>
      <c r="M116" s="1">
        <f t="shared" si="7"/>
        <v>0</v>
      </c>
    </row>
    <row r="117" spans="1:13" ht="15" customHeight="1" x14ac:dyDescent="0.2">
      <c r="A117" s="33" t="s">
        <v>136</v>
      </c>
      <c r="B117" s="33" t="s">
        <v>200</v>
      </c>
      <c r="C117" s="37" t="s">
        <v>323</v>
      </c>
      <c r="D117" s="38" t="s">
        <v>323</v>
      </c>
      <c r="E117" s="38" t="s">
        <v>323</v>
      </c>
      <c r="F117" s="38" t="s">
        <v>323</v>
      </c>
      <c r="G117" s="39" t="s">
        <v>323</v>
      </c>
      <c r="H117" s="34" t="s">
        <v>76</v>
      </c>
      <c r="I117" s="35">
        <v>1</v>
      </c>
      <c r="J117" s="36"/>
      <c r="K117" s="36"/>
      <c r="L117" s="36">
        <f t="shared" si="6"/>
        <v>0</v>
      </c>
      <c r="M117" s="1">
        <f t="shared" si="7"/>
        <v>0</v>
      </c>
    </row>
    <row r="118" spans="1:13" ht="15" customHeight="1" x14ac:dyDescent="0.2">
      <c r="A118" s="26" t="s">
        <v>137</v>
      </c>
      <c r="B118" s="26" t="s">
        <v>201</v>
      </c>
      <c r="C118" s="40" t="s">
        <v>324</v>
      </c>
      <c r="D118" s="41" t="s">
        <v>324</v>
      </c>
      <c r="E118" s="41" t="s">
        <v>324</v>
      </c>
      <c r="F118" s="41" t="s">
        <v>324</v>
      </c>
      <c r="G118" s="42" t="s">
        <v>324</v>
      </c>
      <c r="H118" s="24" t="s">
        <v>76</v>
      </c>
      <c r="I118" s="32">
        <v>1</v>
      </c>
      <c r="J118" s="25"/>
      <c r="K118" s="25"/>
      <c r="L118" s="25">
        <f t="shared" si="6"/>
        <v>0</v>
      </c>
      <c r="M118" s="1">
        <f t="shared" si="7"/>
        <v>0</v>
      </c>
    </row>
    <row r="119" spans="1:13" ht="15" customHeight="1" x14ac:dyDescent="0.2">
      <c r="A119" s="33" t="s">
        <v>138</v>
      </c>
      <c r="B119" s="33" t="s">
        <v>202</v>
      </c>
      <c r="C119" s="37" t="s">
        <v>325</v>
      </c>
      <c r="D119" s="38" t="s">
        <v>325</v>
      </c>
      <c r="E119" s="38" t="s">
        <v>325</v>
      </c>
      <c r="F119" s="38" t="s">
        <v>325</v>
      </c>
      <c r="G119" s="39" t="s">
        <v>325</v>
      </c>
      <c r="H119" s="34" t="s">
        <v>76</v>
      </c>
      <c r="I119" s="35">
        <v>1</v>
      </c>
      <c r="J119" s="36"/>
      <c r="K119" s="36"/>
      <c r="L119" s="36">
        <f t="shared" si="6"/>
        <v>0</v>
      </c>
      <c r="M119" s="1">
        <f t="shared" si="7"/>
        <v>0</v>
      </c>
    </row>
    <row r="120" spans="1:13" ht="15" customHeight="1" x14ac:dyDescent="0.2">
      <c r="A120" s="26" t="s">
        <v>139</v>
      </c>
      <c r="B120" s="26" t="s">
        <v>203</v>
      </c>
      <c r="C120" s="40" t="s">
        <v>326</v>
      </c>
      <c r="D120" s="41" t="s">
        <v>326</v>
      </c>
      <c r="E120" s="41" t="s">
        <v>326</v>
      </c>
      <c r="F120" s="41" t="s">
        <v>326</v>
      </c>
      <c r="G120" s="42" t="s">
        <v>326</v>
      </c>
      <c r="H120" s="24" t="s">
        <v>76</v>
      </c>
      <c r="I120" s="32">
        <v>1</v>
      </c>
      <c r="J120" s="25"/>
      <c r="K120" s="25"/>
      <c r="L120" s="25">
        <f t="shared" si="6"/>
        <v>0</v>
      </c>
      <c r="M120" s="1">
        <f t="shared" si="7"/>
        <v>0</v>
      </c>
    </row>
    <row r="121" spans="1:13" ht="15" customHeight="1" x14ac:dyDescent="0.2">
      <c r="A121" s="33" t="s">
        <v>140</v>
      </c>
      <c r="B121" s="33" t="s">
        <v>204</v>
      </c>
      <c r="C121" s="37" t="s">
        <v>327</v>
      </c>
      <c r="D121" s="38" t="s">
        <v>327</v>
      </c>
      <c r="E121" s="38" t="s">
        <v>327</v>
      </c>
      <c r="F121" s="38" t="s">
        <v>327</v>
      </c>
      <c r="G121" s="39" t="s">
        <v>327</v>
      </c>
      <c r="H121" s="34" t="s">
        <v>76</v>
      </c>
      <c r="I121" s="35">
        <v>1</v>
      </c>
      <c r="J121" s="36"/>
      <c r="K121" s="36"/>
      <c r="L121" s="36">
        <f t="shared" si="6"/>
        <v>0</v>
      </c>
      <c r="M121" s="1">
        <f t="shared" si="7"/>
        <v>0</v>
      </c>
    </row>
    <row r="122" spans="1:13" ht="15" customHeight="1" x14ac:dyDescent="0.2">
      <c r="A122" s="26" t="s">
        <v>141</v>
      </c>
      <c r="B122" s="26" t="s">
        <v>205</v>
      </c>
      <c r="C122" s="40" t="s">
        <v>328</v>
      </c>
      <c r="D122" s="41" t="s">
        <v>328</v>
      </c>
      <c r="E122" s="41" t="s">
        <v>328</v>
      </c>
      <c r="F122" s="41" t="s">
        <v>328</v>
      </c>
      <c r="G122" s="42" t="s">
        <v>328</v>
      </c>
      <c r="H122" s="24" t="s">
        <v>76</v>
      </c>
      <c r="I122" s="32">
        <v>1</v>
      </c>
      <c r="J122" s="25"/>
      <c r="K122" s="25"/>
      <c r="L122" s="25">
        <f t="shared" si="6"/>
        <v>0</v>
      </c>
      <c r="M122" s="1">
        <f t="shared" si="7"/>
        <v>0</v>
      </c>
    </row>
    <row r="123" spans="1:13" ht="15" customHeight="1" x14ac:dyDescent="0.2">
      <c r="A123" s="33" t="s">
        <v>142</v>
      </c>
      <c r="B123" s="33" t="s">
        <v>206</v>
      </c>
      <c r="C123" s="37" t="s">
        <v>329</v>
      </c>
      <c r="D123" s="38" t="s">
        <v>329</v>
      </c>
      <c r="E123" s="38" t="s">
        <v>329</v>
      </c>
      <c r="F123" s="38" t="s">
        <v>329</v>
      </c>
      <c r="G123" s="39" t="s">
        <v>329</v>
      </c>
      <c r="H123" s="34" t="s">
        <v>76</v>
      </c>
      <c r="I123" s="35">
        <v>1</v>
      </c>
      <c r="J123" s="36"/>
      <c r="K123" s="36"/>
      <c r="L123" s="36">
        <f t="shared" si="6"/>
        <v>0</v>
      </c>
      <c r="M123" s="1">
        <f t="shared" si="7"/>
        <v>0</v>
      </c>
    </row>
    <row r="124" spans="1:13" ht="15" customHeight="1" x14ac:dyDescent="0.2">
      <c r="A124" s="26" t="s">
        <v>143</v>
      </c>
      <c r="B124" s="26" t="s">
        <v>207</v>
      </c>
      <c r="C124" s="40" t="s">
        <v>330</v>
      </c>
      <c r="D124" s="41" t="s">
        <v>330</v>
      </c>
      <c r="E124" s="41" t="s">
        <v>330</v>
      </c>
      <c r="F124" s="41" t="s">
        <v>330</v>
      </c>
      <c r="G124" s="42" t="s">
        <v>330</v>
      </c>
      <c r="H124" s="24" t="s">
        <v>76</v>
      </c>
      <c r="I124" s="32">
        <v>1</v>
      </c>
      <c r="J124" s="25"/>
      <c r="K124" s="25"/>
      <c r="L124" s="25">
        <f t="shared" si="6"/>
        <v>0</v>
      </c>
      <c r="M124" s="1">
        <f t="shared" si="7"/>
        <v>0</v>
      </c>
    </row>
    <row r="125" spans="1:13" ht="15" customHeight="1" x14ac:dyDescent="0.2">
      <c r="A125" s="33" t="s">
        <v>144</v>
      </c>
      <c r="B125" s="33" t="s">
        <v>208</v>
      </c>
      <c r="C125" s="37" t="s">
        <v>331</v>
      </c>
      <c r="D125" s="38" t="s">
        <v>331</v>
      </c>
      <c r="E125" s="38" t="s">
        <v>331</v>
      </c>
      <c r="F125" s="38" t="s">
        <v>331</v>
      </c>
      <c r="G125" s="39" t="s">
        <v>331</v>
      </c>
      <c r="H125" s="34" t="s">
        <v>76</v>
      </c>
      <c r="I125" s="35">
        <v>1</v>
      </c>
      <c r="J125" s="36"/>
      <c r="K125" s="36"/>
      <c r="L125" s="36">
        <f t="shared" si="6"/>
        <v>0</v>
      </c>
      <c r="M125" s="1">
        <f t="shared" si="7"/>
        <v>0</v>
      </c>
    </row>
    <row r="126" spans="1:13" ht="15" customHeight="1" x14ac:dyDescent="0.2">
      <c r="A126" s="26" t="s">
        <v>145</v>
      </c>
      <c r="B126" s="26" t="s">
        <v>209</v>
      </c>
      <c r="C126" s="40" t="s">
        <v>332</v>
      </c>
      <c r="D126" s="41" t="s">
        <v>332</v>
      </c>
      <c r="E126" s="41" t="s">
        <v>332</v>
      </c>
      <c r="F126" s="41" t="s">
        <v>332</v>
      </c>
      <c r="G126" s="42" t="s">
        <v>332</v>
      </c>
      <c r="H126" s="24" t="s">
        <v>76</v>
      </c>
      <c r="I126" s="32">
        <v>1</v>
      </c>
      <c r="J126" s="25"/>
      <c r="K126" s="25"/>
      <c r="L126" s="25">
        <f t="shared" si="6"/>
        <v>0</v>
      </c>
      <c r="M126" s="1">
        <f t="shared" si="7"/>
        <v>0</v>
      </c>
    </row>
    <row r="127" spans="1:13" ht="15" customHeight="1" x14ac:dyDescent="0.2">
      <c r="A127" s="33" t="s">
        <v>146</v>
      </c>
      <c r="B127" s="33" t="s">
        <v>210</v>
      </c>
      <c r="C127" s="37" t="s">
        <v>333</v>
      </c>
      <c r="D127" s="38" t="s">
        <v>333</v>
      </c>
      <c r="E127" s="38" t="s">
        <v>333</v>
      </c>
      <c r="F127" s="38" t="s">
        <v>333</v>
      </c>
      <c r="G127" s="39" t="s">
        <v>333</v>
      </c>
      <c r="H127" s="34" t="s">
        <v>76</v>
      </c>
      <c r="I127" s="35">
        <v>1</v>
      </c>
      <c r="J127" s="36"/>
      <c r="K127" s="36"/>
      <c r="L127" s="36">
        <f t="shared" si="6"/>
        <v>0</v>
      </c>
      <c r="M127" s="1">
        <f t="shared" si="7"/>
        <v>0</v>
      </c>
    </row>
    <row r="128" spans="1:13" ht="15" customHeight="1" x14ac:dyDescent="0.2">
      <c r="A128" s="26" t="s">
        <v>147</v>
      </c>
      <c r="B128" s="26" t="s">
        <v>211</v>
      </c>
      <c r="C128" s="40" t="s">
        <v>334</v>
      </c>
      <c r="D128" s="41" t="s">
        <v>334</v>
      </c>
      <c r="E128" s="41" t="s">
        <v>334</v>
      </c>
      <c r="F128" s="41" t="s">
        <v>334</v>
      </c>
      <c r="G128" s="42" t="s">
        <v>334</v>
      </c>
      <c r="H128" s="24" t="s">
        <v>76</v>
      </c>
      <c r="I128" s="32">
        <v>1</v>
      </c>
      <c r="J128" s="25"/>
      <c r="K128" s="25"/>
      <c r="L128" s="25">
        <f t="shared" si="6"/>
        <v>0</v>
      </c>
      <c r="M128" s="1">
        <f t="shared" si="7"/>
        <v>0</v>
      </c>
    </row>
    <row r="129" spans="1:13" ht="15" customHeight="1" x14ac:dyDescent="0.2">
      <c r="A129" s="33" t="s">
        <v>148</v>
      </c>
      <c r="B129" s="33" t="s">
        <v>212</v>
      </c>
      <c r="C129" s="37" t="s">
        <v>335</v>
      </c>
      <c r="D129" s="38" t="s">
        <v>335</v>
      </c>
      <c r="E129" s="38" t="s">
        <v>335</v>
      </c>
      <c r="F129" s="38" t="s">
        <v>335</v>
      </c>
      <c r="G129" s="39" t="s">
        <v>335</v>
      </c>
      <c r="H129" s="34" t="s">
        <v>76</v>
      </c>
      <c r="I129" s="35">
        <v>1</v>
      </c>
      <c r="J129" s="36"/>
      <c r="K129" s="36"/>
      <c r="L129" s="36">
        <f t="shared" si="6"/>
        <v>0</v>
      </c>
      <c r="M129" s="1">
        <f t="shared" si="7"/>
        <v>0</v>
      </c>
    </row>
    <row r="130" spans="1:13" ht="15" customHeight="1" x14ac:dyDescent="0.2">
      <c r="A130" s="26" t="s">
        <v>149</v>
      </c>
      <c r="B130" s="26" t="s">
        <v>213</v>
      </c>
      <c r="C130" s="40" t="s">
        <v>336</v>
      </c>
      <c r="D130" s="41" t="s">
        <v>336</v>
      </c>
      <c r="E130" s="41" t="s">
        <v>336</v>
      </c>
      <c r="F130" s="41" t="s">
        <v>336</v>
      </c>
      <c r="G130" s="42" t="s">
        <v>336</v>
      </c>
      <c r="H130" s="24" t="s">
        <v>76</v>
      </c>
      <c r="I130" s="32">
        <v>1</v>
      </c>
      <c r="J130" s="25"/>
      <c r="K130" s="25"/>
      <c r="L130" s="25">
        <f t="shared" si="6"/>
        <v>0</v>
      </c>
      <c r="M130" s="1">
        <f t="shared" si="7"/>
        <v>0</v>
      </c>
    </row>
    <row r="131" spans="1:13" ht="15" customHeight="1" x14ac:dyDescent="0.2">
      <c r="A131" s="33" t="s">
        <v>150</v>
      </c>
      <c r="B131" s="33" t="s">
        <v>214</v>
      </c>
      <c r="C131" s="37" t="s">
        <v>337</v>
      </c>
      <c r="D131" s="38" t="s">
        <v>337</v>
      </c>
      <c r="E131" s="38" t="s">
        <v>337</v>
      </c>
      <c r="F131" s="38" t="s">
        <v>337</v>
      </c>
      <c r="G131" s="39" t="s">
        <v>337</v>
      </c>
      <c r="H131" s="34" t="s">
        <v>76</v>
      </c>
      <c r="I131" s="35">
        <v>1</v>
      </c>
      <c r="J131" s="36"/>
      <c r="K131" s="36"/>
      <c r="L131" s="36">
        <f t="shared" si="6"/>
        <v>0</v>
      </c>
      <c r="M131" s="1">
        <f t="shared" si="7"/>
        <v>0</v>
      </c>
    </row>
    <row r="132" spans="1:13" ht="15" customHeight="1" x14ac:dyDescent="0.2">
      <c r="A132" s="26" t="s">
        <v>151</v>
      </c>
      <c r="B132" s="26" t="s">
        <v>215</v>
      </c>
      <c r="C132" s="40" t="s">
        <v>338</v>
      </c>
      <c r="D132" s="41" t="s">
        <v>338</v>
      </c>
      <c r="E132" s="41" t="s">
        <v>338</v>
      </c>
      <c r="F132" s="41" t="s">
        <v>338</v>
      </c>
      <c r="G132" s="42" t="s">
        <v>338</v>
      </c>
      <c r="H132" s="24" t="s">
        <v>76</v>
      </c>
      <c r="I132" s="32">
        <v>1</v>
      </c>
      <c r="J132" s="25"/>
      <c r="K132" s="25"/>
      <c r="L132" s="25">
        <f t="shared" si="6"/>
        <v>0</v>
      </c>
      <c r="M132" s="1">
        <f t="shared" si="7"/>
        <v>0</v>
      </c>
    </row>
    <row r="133" spans="1:13" ht="15" customHeight="1" x14ac:dyDescent="0.2">
      <c r="A133" s="33" t="s">
        <v>152</v>
      </c>
      <c r="B133" s="33" t="s">
        <v>216</v>
      </c>
      <c r="C133" s="37" t="s">
        <v>339</v>
      </c>
      <c r="D133" s="38" t="s">
        <v>339</v>
      </c>
      <c r="E133" s="38" t="s">
        <v>339</v>
      </c>
      <c r="F133" s="38" t="s">
        <v>339</v>
      </c>
      <c r="G133" s="39" t="s">
        <v>339</v>
      </c>
      <c r="H133" s="34" t="s">
        <v>76</v>
      </c>
      <c r="I133" s="35">
        <v>1</v>
      </c>
      <c r="J133" s="36"/>
      <c r="K133" s="36"/>
      <c r="L133" s="36">
        <f t="shared" si="6"/>
        <v>0</v>
      </c>
      <c r="M133" s="1">
        <f t="shared" si="7"/>
        <v>0</v>
      </c>
    </row>
    <row r="134" spans="1:13" ht="15" customHeight="1" x14ac:dyDescent="0.2">
      <c r="A134" s="26" t="s">
        <v>153</v>
      </c>
      <c r="B134" s="26" t="s">
        <v>217</v>
      </c>
      <c r="C134" s="40" t="s">
        <v>340</v>
      </c>
      <c r="D134" s="41" t="s">
        <v>340</v>
      </c>
      <c r="E134" s="41" t="s">
        <v>340</v>
      </c>
      <c r="F134" s="41" t="s">
        <v>340</v>
      </c>
      <c r="G134" s="42" t="s">
        <v>340</v>
      </c>
      <c r="H134" s="24" t="s">
        <v>76</v>
      </c>
      <c r="I134" s="32">
        <v>1</v>
      </c>
      <c r="J134" s="25"/>
      <c r="K134" s="25"/>
      <c r="L134" s="25">
        <f t="shared" ref="L134:L143" si="8">I134*J134</f>
        <v>0</v>
      </c>
      <c r="M134" s="1">
        <f t="shared" si="7"/>
        <v>0</v>
      </c>
    </row>
    <row r="135" spans="1:13" ht="15" customHeight="1" x14ac:dyDescent="0.2">
      <c r="A135" s="33" t="s">
        <v>154</v>
      </c>
      <c r="B135" s="33" t="s">
        <v>218</v>
      </c>
      <c r="C135" s="37" t="s">
        <v>341</v>
      </c>
      <c r="D135" s="38" t="s">
        <v>341</v>
      </c>
      <c r="E135" s="38" t="s">
        <v>341</v>
      </c>
      <c r="F135" s="38" t="s">
        <v>341</v>
      </c>
      <c r="G135" s="39" t="s">
        <v>341</v>
      </c>
      <c r="H135" s="34" t="s">
        <v>76</v>
      </c>
      <c r="I135" s="35">
        <v>1</v>
      </c>
      <c r="J135" s="36"/>
      <c r="K135" s="36"/>
      <c r="L135" s="36">
        <f t="shared" si="8"/>
        <v>0</v>
      </c>
      <c r="M135" s="1">
        <f t="shared" si="7"/>
        <v>0</v>
      </c>
    </row>
    <row r="136" spans="1:13" ht="15" customHeight="1" x14ac:dyDescent="0.2">
      <c r="A136" s="26" t="s">
        <v>155</v>
      </c>
      <c r="B136" s="26" t="s">
        <v>219</v>
      </c>
      <c r="C136" s="40" t="s">
        <v>342</v>
      </c>
      <c r="D136" s="41" t="s">
        <v>342</v>
      </c>
      <c r="E136" s="41" t="s">
        <v>342</v>
      </c>
      <c r="F136" s="41" t="s">
        <v>342</v>
      </c>
      <c r="G136" s="42" t="s">
        <v>342</v>
      </c>
      <c r="H136" s="24" t="s">
        <v>76</v>
      </c>
      <c r="I136" s="32">
        <v>1</v>
      </c>
      <c r="J136" s="25"/>
      <c r="K136" s="25"/>
      <c r="L136" s="25">
        <f t="shared" si="8"/>
        <v>0</v>
      </c>
      <c r="M136" s="1">
        <f t="shared" si="7"/>
        <v>0</v>
      </c>
    </row>
    <row r="137" spans="1:13" ht="15" customHeight="1" x14ac:dyDescent="0.2">
      <c r="A137" s="33" t="s">
        <v>156</v>
      </c>
      <c r="B137" s="33" t="s">
        <v>220</v>
      </c>
      <c r="C137" s="37" t="s">
        <v>343</v>
      </c>
      <c r="D137" s="38" t="s">
        <v>343</v>
      </c>
      <c r="E137" s="38" t="s">
        <v>343</v>
      </c>
      <c r="F137" s="38" t="s">
        <v>343</v>
      </c>
      <c r="G137" s="39" t="s">
        <v>343</v>
      </c>
      <c r="H137" s="34" t="s">
        <v>76</v>
      </c>
      <c r="I137" s="35">
        <v>1</v>
      </c>
      <c r="J137" s="36"/>
      <c r="K137" s="36"/>
      <c r="L137" s="36">
        <f t="shared" si="8"/>
        <v>0</v>
      </c>
      <c r="M137" s="1">
        <f t="shared" si="7"/>
        <v>0</v>
      </c>
    </row>
    <row r="138" spans="1:13" ht="15" customHeight="1" x14ac:dyDescent="0.2">
      <c r="A138" s="26" t="s">
        <v>157</v>
      </c>
      <c r="B138" s="26" t="s">
        <v>221</v>
      </c>
      <c r="C138" s="40" t="s">
        <v>344</v>
      </c>
      <c r="D138" s="41" t="s">
        <v>344</v>
      </c>
      <c r="E138" s="41" t="s">
        <v>344</v>
      </c>
      <c r="F138" s="41" t="s">
        <v>344</v>
      </c>
      <c r="G138" s="42" t="s">
        <v>344</v>
      </c>
      <c r="H138" s="24" t="s">
        <v>76</v>
      </c>
      <c r="I138" s="32">
        <v>1</v>
      </c>
      <c r="J138" s="25"/>
      <c r="K138" s="25"/>
      <c r="L138" s="25">
        <f t="shared" si="8"/>
        <v>0</v>
      </c>
      <c r="M138" s="1">
        <f t="shared" ref="M138:M147" si="9">K138*L138/100</f>
        <v>0</v>
      </c>
    </row>
    <row r="139" spans="1:13" ht="15" customHeight="1" x14ac:dyDescent="0.2">
      <c r="A139" s="33" t="s">
        <v>158</v>
      </c>
      <c r="B139" s="33" t="s">
        <v>222</v>
      </c>
      <c r="C139" s="37" t="s">
        <v>345</v>
      </c>
      <c r="D139" s="38" t="s">
        <v>345</v>
      </c>
      <c r="E139" s="38" t="s">
        <v>345</v>
      </c>
      <c r="F139" s="38" t="s">
        <v>345</v>
      </c>
      <c r="G139" s="39" t="s">
        <v>345</v>
      </c>
      <c r="H139" s="34" t="s">
        <v>76</v>
      </c>
      <c r="I139" s="35">
        <v>1</v>
      </c>
      <c r="J139" s="36"/>
      <c r="K139" s="36"/>
      <c r="L139" s="36">
        <f t="shared" si="8"/>
        <v>0</v>
      </c>
      <c r="M139" s="1">
        <f t="shared" si="9"/>
        <v>0</v>
      </c>
    </row>
    <row r="140" spans="1:13" ht="15" customHeight="1" x14ac:dyDescent="0.2">
      <c r="A140" s="26" t="s">
        <v>159</v>
      </c>
      <c r="B140" s="26" t="s">
        <v>223</v>
      </c>
      <c r="C140" s="40" t="s">
        <v>346</v>
      </c>
      <c r="D140" s="41" t="s">
        <v>346</v>
      </c>
      <c r="E140" s="41" t="s">
        <v>346</v>
      </c>
      <c r="F140" s="41" t="s">
        <v>346</v>
      </c>
      <c r="G140" s="42" t="s">
        <v>346</v>
      </c>
      <c r="H140" s="24" t="s">
        <v>76</v>
      </c>
      <c r="I140" s="32">
        <v>1</v>
      </c>
      <c r="J140" s="25"/>
      <c r="K140" s="25"/>
      <c r="L140" s="25">
        <f t="shared" si="8"/>
        <v>0</v>
      </c>
      <c r="M140" s="1">
        <f t="shared" si="9"/>
        <v>0</v>
      </c>
    </row>
    <row r="141" spans="1:13" ht="15" customHeight="1" x14ac:dyDescent="0.2">
      <c r="A141" s="33" t="s">
        <v>160</v>
      </c>
      <c r="B141" s="33" t="s">
        <v>224</v>
      </c>
      <c r="C141" s="37" t="s">
        <v>347</v>
      </c>
      <c r="D141" s="38" t="s">
        <v>347</v>
      </c>
      <c r="E141" s="38" t="s">
        <v>347</v>
      </c>
      <c r="F141" s="38" t="s">
        <v>347</v>
      </c>
      <c r="G141" s="39" t="s">
        <v>347</v>
      </c>
      <c r="H141" s="34" t="s">
        <v>76</v>
      </c>
      <c r="I141" s="35">
        <v>1</v>
      </c>
      <c r="J141" s="36"/>
      <c r="K141" s="36"/>
      <c r="L141" s="36">
        <f t="shared" si="8"/>
        <v>0</v>
      </c>
      <c r="M141" s="1">
        <f t="shared" si="9"/>
        <v>0</v>
      </c>
    </row>
    <row r="142" spans="1:13" ht="15" customHeight="1" x14ac:dyDescent="0.2">
      <c r="A142" s="26" t="s">
        <v>161</v>
      </c>
      <c r="B142" s="26" t="s">
        <v>225</v>
      </c>
      <c r="C142" s="40" t="s">
        <v>348</v>
      </c>
      <c r="D142" s="41" t="s">
        <v>348</v>
      </c>
      <c r="E142" s="41" t="s">
        <v>348</v>
      </c>
      <c r="F142" s="41" t="s">
        <v>348</v>
      </c>
      <c r="G142" s="42" t="s">
        <v>348</v>
      </c>
      <c r="H142" s="24" t="s">
        <v>76</v>
      </c>
      <c r="I142" s="32">
        <v>1</v>
      </c>
      <c r="J142" s="25"/>
      <c r="K142" s="25"/>
      <c r="L142" s="25">
        <f t="shared" si="8"/>
        <v>0</v>
      </c>
      <c r="M142" s="1">
        <f t="shared" si="9"/>
        <v>0</v>
      </c>
    </row>
    <row r="143" spans="1:13" ht="15" customHeight="1" x14ac:dyDescent="0.2">
      <c r="A143" s="33" t="s">
        <v>162</v>
      </c>
      <c r="B143" s="33" t="s">
        <v>226</v>
      </c>
      <c r="C143" s="37" t="s">
        <v>349</v>
      </c>
      <c r="D143" s="38" t="s">
        <v>349</v>
      </c>
      <c r="E143" s="38" t="s">
        <v>349</v>
      </c>
      <c r="F143" s="38" t="s">
        <v>349</v>
      </c>
      <c r="G143" s="39" t="s">
        <v>349</v>
      </c>
      <c r="H143" s="34" t="s">
        <v>76</v>
      </c>
      <c r="I143" s="35">
        <v>1</v>
      </c>
      <c r="J143" s="36"/>
      <c r="K143" s="36"/>
      <c r="L143" s="36">
        <f t="shared" si="8"/>
        <v>0</v>
      </c>
      <c r="M143" s="1">
        <f t="shared" si="9"/>
        <v>0</v>
      </c>
    </row>
    <row r="144" spans="1:13" ht="15" customHeight="1" x14ac:dyDescent="0.2">
      <c r="A144" s="26" t="s">
        <v>163</v>
      </c>
      <c r="B144" s="26" t="s">
        <v>227</v>
      </c>
      <c r="C144" s="40" t="s">
        <v>350</v>
      </c>
      <c r="D144" s="41" t="s">
        <v>350</v>
      </c>
      <c r="E144" s="41" t="s">
        <v>350</v>
      </c>
      <c r="F144" s="41" t="s">
        <v>350</v>
      </c>
      <c r="G144" s="42" t="s">
        <v>350</v>
      </c>
      <c r="H144" s="24" t="s">
        <v>76</v>
      </c>
      <c r="I144" s="32">
        <v>1</v>
      </c>
      <c r="J144" s="25"/>
      <c r="K144" s="25"/>
      <c r="L144" s="25">
        <f t="shared" ref="L144:L150" si="10">I144*J144</f>
        <v>0</v>
      </c>
      <c r="M144" s="1">
        <f t="shared" si="9"/>
        <v>0</v>
      </c>
    </row>
    <row r="145" spans="1:13" ht="15" customHeight="1" x14ac:dyDescent="0.2">
      <c r="A145" s="33" t="s">
        <v>164</v>
      </c>
      <c r="B145" s="33" t="s">
        <v>228</v>
      </c>
      <c r="C145" s="37" t="s">
        <v>351</v>
      </c>
      <c r="D145" s="38" t="s">
        <v>351</v>
      </c>
      <c r="E145" s="38" t="s">
        <v>351</v>
      </c>
      <c r="F145" s="38" t="s">
        <v>351</v>
      </c>
      <c r="G145" s="39" t="s">
        <v>351</v>
      </c>
      <c r="H145" s="34" t="s">
        <v>76</v>
      </c>
      <c r="I145" s="35">
        <v>1</v>
      </c>
      <c r="J145" s="36"/>
      <c r="K145" s="36"/>
      <c r="L145" s="36">
        <f t="shared" si="10"/>
        <v>0</v>
      </c>
      <c r="M145" s="1">
        <f t="shared" si="9"/>
        <v>0</v>
      </c>
    </row>
    <row r="146" spans="1:13" ht="15" customHeight="1" x14ac:dyDescent="0.2">
      <c r="A146" s="26" t="s">
        <v>165</v>
      </c>
      <c r="B146" s="26" t="s">
        <v>229</v>
      </c>
      <c r="C146" s="40" t="s">
        <v>352</v>
      </c>
      <c r="D146" s="41" t="s">
        <v>352</v>
      </c>
      <c r="E146" s="41" t="s">
        <v>352</v>
      </c>
      <c r="F146" s="41" t="s">
        <v>352</v>
      </c>
      <c r="G146" s="42" t="s">
        <v>352</v>
      </c>
      <c r="H146" s="24" t="s">
        <v>76</v>
      </c>
      <c r="I146" s="32">
        <v>1</v>
      </c>
      <c r="J146" s="25"/>
      <c r="K146" s="25"/>
      <c r="L146" s="25">
        <f t="shared" si="10"/>
        <v>0</v>
      </c>
      <c r="M146" s="1">
        <f t="shared" si="9"/>
        <v>0</v>
      </c>
    </row>
    <row r="147" spans="1:13" ht="15" customHeight="1" x14ac:dyDescent="0.2">
      <c r="A147" s="33" t="s">
        <v>166</v>
      </c>
      <c r="B147" s="33" t="s">
        <v>93</v>
      </c>
      <c r="C147" s="37" t="s">
        <v>353</v>
      </c>
      <c r="D147" s="38" t="s">
        <v>353</v>
      </c>
      <c r="E147" s="38" t="s">
        <v>353</v>
      </c>
      <c r="F147" s="38" t="s">
        <v>353</v>
      </c>
      <c r="G147" s="39" t="s">
        <v>353</v>
      </c>
      <c r="H147" s="34" t="s">
        <v>76</v>
      </c>
      <c r="I147" s="35">
        <v>1</v>
      </c>
      <c r="J147" s="36"/>
      <c r="K147" s="36"/>
      <c r="L147" s="36">
        <f t="shared" si="10"/>
        <v>0</v>
      </c>
      <c r="M147" s="1">
        <f t="shared" si="9"/>
        <v>0</v>
      </c>
    </row>
    <row r="148" spans="1:13" ht="15" customHeight="1" x14ac:dyDescent="0.2">
      <c r="A148" s="26" t="s">
        <v>167</v>
      </c>
      <c r="B148" s="26" t="s">
        <v>92</v>
      </c>
      <c r="C148" s="40" t="s">
        <v>354</v>
      </c>
      <c r="D148" s="41" t="s">
        <v>354</v>
      </c>
      <c r="E148" s="41" t="s">
        <v>354</v>
      </c>
      <c r="F148" s="41" t="s">
        <v>354</v>
      </c>
      <c r="G148" s="42" t="s">
        <v>354</v>
      </c>
      <c r="H148" s="24" t="s">
        <v>76</v>
      </c>
      <c r="I148" s="32">
        <v>1</v>
      </c>
      <c r="J148" s="25"/>
      <c r="K148" s="25"/>
      <c r="L148" s="25">
        <f t="shared" si="10"/>
        <v>0</v>
      </c>
      <c r="M148" s="1">
        <f t="shared" ref="M148:M150" si="11">K148*L148/100</f>
        <v>0</v>
      </c>
    </row>
    <row r="149" spans="1:13" ht="15" customHeight="1" x14ac:dyDescent="0.2">
      <c r="A149" s="33" t="s">
        <v>168</v>
      </c>
      <c r="B149" s="33" t="s">
        <v>230</v>
      </c>
      <c r="C149" s="37" t="s">
        <v>355</v>
      </c>
      <c r="D149" s="38" t="s">
        <v>355</v>
      </c>
      <c r="E149" s="38" t="s">
        <v>355</v>
      </c>
      <c r="F149" s="38" t="s">
        <v>355</v>
      </c>
      <c r="G149" s="39" t="s">
        <v>355</v>
      </c>
      <c r="H149" s="34" t="s">
        <v>76</v>
      </c>
      <c r="I149" s="35">
        <v>1</v>
      </c>
      <c r="J149" s="36"/>
      <c r="K149" s="36"/>
      <c r="L149" s="36">
        <f t="shared" si="10"/>
        <v>0</v>
      </c>
      <c r="M149" s="1">
        <f t="shared" si="11"/>
        <v>0</v>
      </c>
    </row>
    <row r="150" spans="1:13" ht="15" customHeight="1" x14ac:dyDescent="0.2">
      <c r="A150" s="26" t="s">
        <v>169</v>
      </c>
      <c r="B150" s="26" t="s">
        <v>231</v>
      </c>
      <c r="C150" s="40" t="s">
        <v>356</v>
      </c>
      <c r="D150" s="41" t="s">
        <v>356</v>
      </c>
      <c r="E150" s="41" t="s">
        <v>356</v>
      </c>
      <c r="F150" s="41" t="s">
        <v>356</v>
      </c>
      <c r="G150" s="42" t="s">
        <v>356</v>
      </c>
      <c r="H150" s="24" t="s">
        <v>76</v>
      </c>
      <c r="I150" s="32">
        <v>1</v>
      </c>
      <c r="J150" s="25"/>
      <c r="K150" s="25"/>
      <c r="L150" s="25">
        <f t="shared" si="10"/>
        <v>0</v>
      </c>
      <c r="M150" s="1">
        <f t="shared" si="11"/>
        <v>0</v>
      </c>
    </row>
    <row r="151" spans="1:13" ht="15" customHeight="1" x14ac:dyDescent="0.2">
      <c r="A151" s="33" t="s">
        <v>233</v>
      </c>
      <c r="B151" s="33" t="s">
        <v>232</v>
      </c>
      <c r="C151" s="37" t="s">
        <v>357</v>
      </c>
      <c r="D151" s="38" t="s">
        <v>357</v>
      </c>
      <c r="E151" s="38" t="s">
        <v>357</v>
      </c>
      <c r="F151" s="38" t="s">
        <v>357</v>
      </c>
      <c r="G151" s="39" t="s">
        <v>357</v>
      </c>
      <c r="H151" s="34" t="s">
        <v>76</v>
      </c>
      <c r="I151" s="35">
        <v>1</v>
      </c>
      <c r="J151" s="36"/>
      <c r="K151" s="36"/>
      <c r="L151" s="36">
        <f t="shared" ref="L151" si="12">I151*J151</f>
        <v>0</v>
      </c>
      <c r="M151" s="1">
        <f t="shared" ref="M151" si="13">K151*L151/100</f>
        <v>0</v>
      </c>
    </row>
    <row r="153" spans="1:13" ht="20.25" customHeight="1" x14ac:dyDescent="0.2">
      <c r="I153" s="28" t="s">
        <v>78</v>
      </c>
      <c r="J153" s="10"/>
      <c r="K153" s="11"/>
      <c r="L153" s="12">
        <f>SUM(L19:L151)</f>
        <v>0</v>
      </c>
    </row>
    <row r="154" spans="1:13" ht="20.25" customHeight="1" x14ac:dyDescent="0.2">
      <c r="I154" s="28" t="s">
        <v>79</v>
      </c>
      <c r="J154" s="10"/>
      <c r="K154" s="11"/>
      <c r="L154" s="12">
        <f>SUM(M19:M151)</f>
        <v>0</v>
      </c>
    </row>
    <row r="155" spans="1:13" ht="20.25" customHeight="1" thickBot="1" x14ac:dyDescent="0.25">
      <c r="I155" s="28" t="s">
        <v>80</v>
      </c>
      <c r="J155" s="10"/>
      <c r="K155" s="11"/>
      <c r="L155" s="13">
        <f>L153+L154</f>
        <v>0</v>
      </c>
    </row>
    <row r="156" spans="1:13" ht="13.5" thickTop="1" x14ac:dyDescent="0.2"/>
    <row r="159" spans="1:13" x14ac:dyDescent="0.2">
      <c r="C159" s="47" t="s">
        <v>81</v>
      </c>
      <c r="D159" s="47"/>
      <c r="E159" s="47"/>
      <c r="F159" s="47"/>
      <c r="G159" s="47"/>
      <c r="H159" s="47"/>
      <c r="I159" s="47"/>
      <c r="J159" s="47"/>
      <c r="K159" s="47"/>
      <c r="L159" s="47"/>
    </row>
    <row r="160" spans="1:13" ht="25.5" customHeight="1" x14ac:dyDescent="0.2">
      <c r="C160" s="44" t="s">
        <v>83</v>
      </c>
      <c r="D160" s="44"/>
      <c r="E160" s="44"/>
      <c r="F160" s="44"/>
      <c r="G160" s="44"/>
      <c r="H160" s="44"/>
      <c r="I160" s="44"/>
      <c r="J160" s="44"/>
      <c r="K160" s="44"/>
      <c r="L160" s="44"/>
    </row>
    <row r="161" spans="3:12" ht="25.5" customHeight="1" x14ac:dyDescent="0.2">
      <c r="C161" s="46" t="s">
        <v>95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4" spans="3:12" x14ac:dyDescent="0.2">
      <c r="J164" s="1" t="s">
        <v>82</v>
      </c>
    </row>
    <row r="166" spans="3:12" x14ac:dyDescent="0.2">
      <c r="J166" s="14"/>
      <c r="K166" s="14"/>
    </row>
  </sheetData>
  <sheetProtection selectLockedCells="1"/>
  <mergeCells count="144">
    <mergeCell ref="C9:D9"/>
    <mergeCell ref="C53:G53"/>
    <mergeCell ref="C54:G54"/>
    <mergeCell ref="C50:G50"/>
    <mergeCell ref="C51:G51"/>
    <mergeCell ref="C52:G52"/>
    <mergeCell ref="C48:G48"/>
    <mergeCell ref="C49:G49"/>
    <mergeCell ref="C39:G39"/>
    <mergeCell ref="C40:G40"/>
    <mergeCell ref="C42:G42"/>
    <mergeCell ref="C43:G43"/>
    <mergeCell ref="C44:G44"/>
    <mergeCell ref="C45:G45"/>
    <mergeCell ref="C46:G46"/>
    <mergeCell ref="C34:G34"/>
    <mergeCell ref="C59:G59"/>
    <mergeCell ref="C62:G62"/>
    <mergeCell ref="C60:G60"/>
    <mergeCell ref="C61:G61"/>
    <mergeCell ref="C64:G64"/>
    <mergeCell ref="C58:G58"/>
    <mergeCell ref="C160:L160"/>
    <mergeCell ref="A13:L13"/>
    <mergeCell ref="C161:L161"/>
    <mergeCell ref="C159:L159"/>
    <mergeCell ref="A14:L14"/>
    <mergeCell ref="C18:G18"/>
    <mergeCell ref="C19:G19"/>
    <mergeCell ref="C20:G20"/>
    <mergeCell ref="C21:L21"/>
    <mergeCell ref="C22:G22"/>
    <mergeCell ref="C23:G23"/>
    <mergeCell ref="C24:G24"/>
    <mergeCell ref="C25:G25"/>
    <mergeCell ref="C26:G26"/>
    <mergeCell ref="C41:G41"/>
    <mergeCell ref="C71:G71"/>
    <mergeCell ref="C72:G72"/>
    <mergeCell ref="C77:G77"/>
    <mergeCell ref="C73:G73"/>
    <mergeCell ref="C74:G74"/>
    <mergeCell ref="C75:G75"/>
    <mergeCell ref="C76:G76"/>
    <mergeCell ref="C65:G65"/>
    <mergeCell ref="C63:G63"/>
    <mergeCell ref="C67:G67"/>
    <mergeCell ref="C66:G66"/>
    <mergeCell ref="C69:G69"/>
    <mergeCell ref="C68:G68"/>
    <mergeCell ref="C81:G81"/>
    <mergeCell ref="B4:D4"/>
    <mergeCell ref="B5:D5"/>
    <mergeCell ref="B6:D6"/>
    <mergeCell ref="D8:E8"/>
    <mergeCell ref="C57:G57"/>
    <mergeCell ref="C55:G55"/>
    <mergeCell ref="C56:G56"/>
    <mergeCell ref="C35:G35"/>
    <mergeCell ref="C36:G36"/>
    <mergeCell ref="C37:G37"/>
    <mergeCell ref="C38:G38"/>
    <mergeCell ref="C78:G78"/>
    <mergeCell ref="C79:G79"/>
    <mergeCell ref="C80:G80"/>
    <mergeCell ref="C27:G27"/>
    <mergeCell ref="C28:G28"/>
    <mergeCell ref="C29:G29"/>
    <mergeCell ref="C30:G30"/>
    <mergeCell ref="C31:G31"/>
    <mergeCell ref="C32:G32"/>
    <mergeCell ref="C33:G33"/>
    <mergeCell ref="C47:G47"/>
    <mergeCell ref="C70:G70"/>
    <mergeCell ref="C87:G87"/>
    <mergeCell ref="C88:G88"/>
    <mergeCell ref="C89:G89"/>
    <mergeCell ref="C90:G90"/>
    <mergeCell ref="C91:G91"/>
    <mergeCell ref="C82:G82"/>
    <mergeCell ref="C83:G83"/>
    <mergeCell ref="C84:G84"/>
    <mergeCell ref="C85:G85"/>
    <mergeCell ref="C86:G86"/>
    <mergeCell ref="C97:G97"/>
    <mergeCell ref="C98:G98"/>
    <mergeCell ref="C99:G99"/>
    <mergeCell ref="C100:G100"/>
    <mergeCell ref="C101:G101"/>
    <mergeCell ref="C92:G92"/>
    <mergeCell ref="C93:G93"/>
    <mergeCell ref="C94:G94"/>
    <mergeCell ref="C95:G95"/>
    <mergeCell ref="C96:G96"/>
    <mergeCell ref="C107:G107"/>
    <mergeCell ref="C108:G108"/>
    <mergeCell ref="C109:G109"/>
    <mergeCell ref="C110:G110"/>
    <mergeCell ref="C111:G111"/>
    <mergeCell ref="C102:G102"/>
    <mergeCell ref="C103:G103"/>
    <mergeCell ref="C104:G104"/>
    <mergeCell ref="C105:G105"/>
    <mergeCell ref="C106:G106"/>
    <mergeCell ref="C117:G117"/>
    <mergeCell ref="C118:G118"/>
    <mergeCell ref="C119:G119"/>
    <mergeCell ref="C120:G120"/>
    <mergeCell ref="C121:G121"/>
    <mergeCell ref="C112:G112"/>
    <mergeCell ref="C113:G113"/>
    <mergeCell ref="C114:G114"/>
    <mergeCell ref="C115:G115"/>
    <mergeCell ref="C116:G116"/>
    <mergeCell ref="C127:G127"/>
    <mergeCell ref="C128:G128"/>
    <mergeCell ref="C129:G129"/>
    <mergeCell ref="C130:G130"/>
    <mergeCell ref="C131:G131"/>
    <mergeCell ref="C122:G122"/>
    <mergeCell ref="C123:G123"/>
    <mergeCell ref="C124:G124"/>
    <mergeCell ref="C125:G125"/>
    <mergeCell ref="C126:G126"/>
    <mergeCell ref="C137:G137"/>
    <mergeCell ref="C138:G138"/>
    <mergeCell ref="C139:G139"/>
    <mergeCell ref="C140:G140"/>
    <mergeCell ref="C141:G141"/>
    <mergeCell ref="C132:G132"/>
    <mergeCell ref="C133:G133"/>
    <mergeCell ref="C134:G134"/>
    <mergeCell ref="C135:G135"/>
    <mergeCell ref="C136:G136"/>
    <mergeCell ref="C151:G151"/>
    <mergeCell ref="C147:G147"/>
    <mergeCell ref="C148:G148"/>
    <mergeCell ref="C149:G149"/>
    <mergeCell ref="C150:G150"/>
    <mergeCell ref="C142:G142"/>
    <mergeCell ref="C143:G143"/>
    <mergeCell ref="C144:G144"/>
    <mergeCell ref="C145:G145"/>
    <mergeCell ref="C146:G146"/>
  </mergeCells>
  <pageMargins left="0.70866141732283472" right="0.70866141732283472" top="0.94488188976377963" bottom="0.94488188976377963" header="0.51181102362204722" footer="0.51181102362204722"/>
  <pageSetup paperSize="9" scale="89" fitToHeight="0" orientation="portrait" horizontalDpi="1200" verticalDpi="1200" r:id="rId1"/>
  <headerFooter>
    <oddHeader>&amp;R&amp;"Arial,Krepko"&amp;12OBR-2</oddHeader>
    <oddFooter>&amp;L&amp;"Arial,Poševno"&amp;10UKC Maribor&amp;C&amp;P/&amp;N&amp;R&amp;"Arial,Poševno"&amp;10Izvajanje servisnih storitev - Dräger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2020-12-21T12:29:23Z</cp:lastPrinted>
  <dcterms:created xsi:type="dcterms:W3CDTF">2018-10-08T09:53:45Z</dcterms:created>
  <dcterms:modified xsi:type="dcterms:W3CDTF">2020-12-31T08:20:09Z</dcterms:modified>
</cp:coreProperties>
</file>